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376" windowHeight="12648"/>
  </bookViews>
  <sheets>
    <sheet name="Semiejes" sheetId="4" r:id="rId1"/>
    <sheet name="HomocineticasFijas" sheetId="2" r:id="rId2"/>
    <sheet name="HomocinéticasCaja" sheetId="3" r:id="rId3"/>
    <sheet name="Hoja1" sheetId="1" r:id="rId4"/>
  </sheets>
  <definedNames>
    <definedName name="_xlnm._FilterDatabase" localSheetId="2" hidden="1">HomocinéticasCaja!$B$1:$J$31</definedName>
    <definedName name="_xlnm._FilterDatabase" localSheetId="1" hidden="1">HomocineticasFijas!$A$1:$L$260</definedName>
    <definedName name="_xlnm._FilterDatabase" localSheetId="0" hidden="1">Semiejes!$A$1:$L$137</definedName>
    <definedName name="_xlnm.Print_Area" localSheetId="2">HomocinéticasCaja!$A$1:$J$37</definedName>
    <definedName name="_xlnm.Print_Area" localSheetId="1">HomocineticasFijas!$A$1:$L$277</definedName>
    <definedName name="_xlnm.Print_Area" localSheetId="0">Semiejes!$A$1:$L$137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7" i="4" l="1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I15" i="3"/>
  <c r="I11" i="3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<sst xmlns="http://schemas.openxmlformats.org/spreadsheetml/2006/main" count="2353" uniqueCount="830">
  <si>
    <t>IDProducto</t>
  </si>
  <si>
    <t>Código (SKU)</t>
  </si>
  <si>
    <t>Categoria</t>
  </si>
  <si>
    <t>Largo</t>
  </si>
  <si>
    <t>Tìtulo</t>
  </si>
  <si>
    <t>Estrias Exterior</t>
  </si>
  <si>
    <t>Estrias Interior</t>
  </si>
  <si>
    <t>Seguro</t>
  </si>
  <si>
    <t>ABS</t>
  </si>
  <si>
    <t>Diámetro Asiento</t>
  </si>
  <si>
    <t>Diametro JH</t>
  </si>
  <si>
    <t>Altura JH</t>
  </si>
  <si>
    <t>Altura Vástago</t>
  </si>
  <si>
    <t>001</t>
  </si>
  <si>
    <t>Juntas Homocinéticas Fijas</t>
  </si>
  <si>
    <t>JH Rueda VW Passat 1.5/1.6/1.8 82-86</t>
  </si>
  <si>
    <t>Externo</t>
  </si>
  <si>
    <t>-</t>
  </si>
  <si>
    <t>002</t>
  </si>
  <si>
    <t>JH Rueda VW Gacel-Senda-Gol-Saveiro 1.8/2.0</t>
  </si>
  <si>
    <t>Interno</t>
  </si>
  <si>
    <t>003</t>
  </si>
  <si>
    <t>JH Rueda Renault 12 Caja 4ª</t>
  </si>
  <si>
    <t>004</t>
  </si>
  <si>
    <t>JH Rueda Renault 12 Caja 5ª</t>
  </si>
  <si>
    <t>005</t>
  </si>
  <si>
    <t>JH Rueda Renault 9/11/11 Turbo</t>
  </si>
  <si>
    <t>006</t>
  </si>
  <si>
    <t>JH Rueda Renault 18 1.6/2.0</t>
  </si>
  <si>
    <t>007</t>
  </si>
  <si>
    <t>JH Rueda Renault Trafic     1992-</t>
  </si>
  <si>
    <t>008</t>
  </si>
  <si>
    <t>JH Rueda Renault Trafic    -1992</t>
  </si>
  <si>
    <t>009</t>
  </si>
  <si>
    <t>JH Rueda Renault 19/Clio/Express 1.6-1.9D</t>
  </si>
  <si>
    <t>010</t>
  </si>
  <si>
    <t>JH Rueda Renault 4/6</t>
  </si>
  <si>
    <t>011</t>
  </si>
  <si>
    <t>JH Rueda Fiat Palio/Siena 1.5-1.6-1.7D</t>
  </si>
  <si>
    <t>44T</t>
  </si>
  <si>
    <t>012</t>
  </si>
  <si>
    <t>JH Rueda Fiat 147/128/Uno  -1985</t>
  </si>
  <si>
    <t>013</t>
  </si>
  <si>
    <t>JH Rueda Fiat 147-128-Duna-Uno-Regatta -1986</t>
  </si>
  <si>
    <t>014</t>
  </si>
  <si>
    <t>015</t>
  </si>
  <si>
    <t>JH Rueda Fiat Regatta 100/2000</t>
  </si>
  <si>
    <t>016</t>
  </si>
  <si>
    <t>JH Rueda Ford Escort 1.6  1988-</t>
  </si>
  <si>
    <t>017</t>
  </si>
  <si>
    <t>JH Rueda Ford Escort 1.8 1988-1993</t>
  </si>
  <si>
    <t>018</t>
  </si>
  <si>
    <t>JH Rueda Ford Galaxy  -1992</t>
  </si>
  <si>
    <t>019</t>
  </si>
  <si>
    <t>JH Rueda Ford Galaxy  1993-</t>
  </si>
  <si>
    <t>020</t>
  </si>
  <si>
    <t>JH Rueda Ford Galaxy/ VW Quantum</t>
  </si>
  <si>
    <t>43T</t>
  </si>
  <si>
    <t>021</t>
  </si>
  <si>
    <t>JH Rueda Fiat Ducato 1982-1994</t>
  </si>
  <si>
    <t>022</t>
  </si>
  <si>
    <t>JH Rueda Fiat Ducato/Peugeot Boxer 1994-</t>
  </si>
  <si>
    <t>023</t>
  </si>
  <si>
    <t>JH Rueda Fiat Tipo/Tempra</t>
  </si>
  <si>
    <t>024</t>
  </si>
  <si>
    <t>54T</t>
  </si>
  <si>
    <t>025</t>
  </si>
  <si>
    <t>JH Rueda Peugeot/Citroen 405 1.9TD/306/406/Berlingo/Xantia/Xsara</t>
  </si>
  <si>
    <t>026</t>
  </si>
  <si>
    <t>JH Rueda Peugeot/Citroen 405/306/307/Xantia/Xsara</t>
  </si>
  <si>
    <t>90T</t>
  </si>
  <si>
    <t>027</t>
  </si>
  <si>
    <t xml:space="preserve">JH Rueda Peugeot/Citroen 405 1.9TD/306/307/Xantia </t>
  </si>
  <si>
    <t>48T</t>
  </si>
  <si>
    <t>028</t>
  </si>
  <si>
    <t>JH Rueda VW Fox/Suran</t>
  </si>
  <si>
    <t>029</t>
  </si>
  <si>
    <t>JH Rueda VW Gol 1.0</t>
  </si>
  <si>
    <t>Medio</t>
  </si>
  <si>
    <t>030</t>
  </si>
  <si>
    <t xml:space="preserve">JH Rueda VW Bora/Golf IV/Audi A3 </t>
  </si>
  <si>
    <t>031</t>
  </si>
  <si>
    <t>JH Rueda VW Bora/Golf IV/Audi A3</t>
  </si>
  <si>
    <t>032</t>
  </si>
  <si>
    <t>JH Rueda VW Pointer/Quantum/Gol/Santana 1.6/2.0</t>
  </si>
  <si>
    <t>033</t>
  </si>
  <si>
    <t>JH Rueda VW Pointer 1.8/2.0</t>
  </si>
  <si>
    <t>034</t>
  </si>
  <si>
    <t>JH Rueda VW Caddy/Golf III/Polo -  Copa Grande</t>
  </si>
  <si>
    <t>035</t>
  </si>
  <si>
    <t>JH Rueda VW Caddy/Golf III/Polo - Copa Chica</t>
  </si>
  <si>
    <t>036</t>
  </si>
  <si>
    <t>JH Rueda VW Transporter 1.9D-2.4D</t>
  </si>
  <si>
    <t>037</t>
  </si>
  <si>
    <t>038</t>
  </si>
  <si>
    <t>039</t>
  </si>
  <si>
    <t>040</t>
  </si>
  <si>
    <t>JH Rueda Fiat Duna/Uno/Fiorino 1994-</t>
  </si>
  <si>
    <t>041</t>
  </si>
  <si>
    <t>JH Rueda Renault 21 2.0/2.2</t>
  </si>
  <si>
    <t>042</t>
  </si>
  <si>
    <t>JH Rueda Renault 18 1.4/1.6</t>
  </si>
  <si>
    <t>043</t>
  </si>
  <si>
    <t>JH Rueda Renault Kangoo/Clio/Megane 1.6-1.9D-2.0</t>
  </si>
  <si>
    <t>044</t>
  </si>
  <si>
    <t>JH Rueda Renault Clio/Megane 1.6</t>
  </si>
  <si>
    <t>045</t>
  </si>
  <si>
    <t>JH Rueda Renault Scenic</t>
  </si>
  <si>
    <t>046</t>
  </si>
  <si>
    <t>JH Rueda Renault Scenic/Megane 1.9TD-2.0 Nafta</t>
  </si>
  <si>
    <t>047</t>
  </si>
  <si>
    <t>JH Rueda Renault Laguna</t>
  </si>
  <si>
    <t>048</t>
  </si>
  <si>
    <t>JH Rueda Renault Laguna 2.2/2.2D /3.0 V6</t>
  </si>
  <si>
    <t>049</t>
  </si>
  <si>
    <t>JH Rueda Renault  Megane TD</t>
  </si>
  <si>
    <t>050</t>
  </si>
  <si>
    <t>JH Rueda Renault Kangoo</t>
  </si>
  <si>
    <t>051</t>
  </si>
  <si>
    <t>JH Rueda RENAULT CLIO MEGANE C/ABS 44 DIENTES</t>
  </si>
  <si>
    <t>26T</t>
  </si>
  <si>
    <t>052</t>
  </si>
  <si>
    <t>JH Rueda Renault Clio/Megane</t>
  </si>
  <si>
    <t>053</t>
  </si>
  <si>
    <t>JH Rueda Renault Master</t>
  </si>
  <si>
    <t>055</t>
  </si>
  <si>
    <t>JH Rueda Ford Orion 1.6</t>
  </si>
  <si>
    <t>056</t>
  </si>
  <si>
    <t>JH Rueda Ford Escort-Orion 1.8/2.0</t>
  </si>
  <si>
    <t>057</t>
  </si>
  <si>
    <t>JH Rueda Ford Fiesta/Escort/Courier  1995-1996 Zetec-Diesel</t>
  </si>
  <si>
    <t>058</t>
  </si>
  <si>
    <t>JH Rueda Ford Ranger</t>
  </si>
  <si>
    <t>059</t>
  </si>
  <si>
    <t>JH Rueda Ford Ka/Fiesta 1996</t>
  </si>
  <si>
    <t>060</t>
  </si>
  <si>
    <t>JH Rueda Ford Mondeo</t>
  </si>
  <si>
    <t>061</t>
  </si>
  <si>
    <t>062</t>
  </si>
  <si>
    <t>JH Rueda Ford Ka 1.8</t>
  </si>
  <si>
    <t>063</t>
  </si>
  <si>
    <t>JH Rueda Ford Focus 1.6 8V/1.8 16V/1.8 TDI/2.0 16V</t>
  </si>
  <si>
    <t>064</t>
  </si>
  <si>
    <t>JH Rueda Ford Escort TD 1998</t>
  </si>
  <si>
    <t>065</t>
  </si>
  <si>
    <t>JH Rueda Ford Explorer 4.0</t>
  </si>
  <si>
    <t>066</t>
  </si>
  <si>
    <t>JH Rueda Ford Fiesta/Ecosport</t>
  </si>
  <si>
    <t>067</t>
  </si>
  <si>
    <t>068</t>
  </si>
  <si>
    <t>JH Rueda Peugeot/Citröen Boxer/Jumper 2.8</t>
  </si>
  <si>
    <t>069</t>
  </si>
  <si>
    <t>070</t>
  </si>
  <si>
    <t>JH Rueda Peugeot 405</t>
  </si>
  <si>
    <t>071</t>
  </si>
  <si>
    <t>JH Rueda Peugeot 405 1.6/1.9</t>
  </si>
  <si>
    <t>072</t>
  </si>
  <si>
    <t>073</t>
  </si>
  <si>
    <t>JH Rueda Peugeot/Citröen 205/C15 1.4/1.6/1.8D</t>
  </si>
  <si>
    <t>074</t>
  </si>
  <si>
    <t>JH Rueda Peugeot 306/405</t>
  </si>
  <si>
    <t>29W</t>
  </si>
  <si>
    <t>075</t>
  </si>
  <si>
    <t>JH RuedaPeugeot/Citröen 205/306/3077/406/408/Berlingo</t>
  </si>
  <si>
    <t>076</t>
  </si>
  <si>
    <t>JH RuedaPeugeot/Citröen 205/306/307/405/406/Xsara</t>
  </si>
  <si>
    <t>29T</t>
  </si>
  <si>
    <t>077</t>
  </si>
  <si>
    <t>078</t>
  </si>
  <si>
    <t>JH Rueda Peugeot/Citröen 306/307/405/Berlingo/Partner</t>
  </si>
  <si>
    <t>079</t>
  </si>
  <si>
    <t>080</t>
  </si>
  <si>
    <t>JH Rueda Peugeot 205 1.8D 1992-2000</t>
  </si>
  <si>
    <t>081</t>
  </si>
  <si>
    <t>JH Rueda Peugeot 206</t>
  </si>
  <si>
    <t>082</t>
  </si>
  <si>
    <t>JH Rueda Peugeot/Citröen 306/307/405/406/Xantia/Xsara</t>
  </si>
  <si>
    <t>083</t>
  </si>
  <si>
    <t>084</t>
  </si>
  <si>
    <t>JH Rueda Peugeot/Citröen 306/307/405/Berlingo/Partner 1.9D</t>
  </si>
  <si>
    <t>085</t>
  </si>
  <si>
    <t>086</t>
  </si>
  <si>
    <t>JH Rueda Peugeot 406/605 3.0</t>
  </si>
  <si>
    <t>087</t>
  </si>
  <si>
    <t>JH Rueda Peugeot/Citröen 406/605/Berlingo 2.9D/3.0</t>
  </si>
  <si>
    <t>088</t>
  </si>
  <si>
    <t>JH Rueda Citröen C3</t>
  </si>
  <si>
    <t>089</t>
  </si>
  <si>
    <t>090</t>
  </si>
  <si>
    <t>JH Rueda Chevrolet Corsa 1.4/1.6</t>
  </si>
  <si>
    <t>091</t>
  </si>
  <si>
    <t>JH Rueda Chevrolet Monza/Vectra</t>
  </si>
  <si>
    <t>092</t>
  </si>
  <si>
    <t>093</t>
  </si>
  <si>
    <t>JH Rueda Chevrolet Corsa 1.7D 200-</t>
  </si>
  <si>
    <t>094</t>
  </si>
  <si>
    <t>JH Rueda Daewoo Espero 1991/1993</t>
  </si>
  <si>
    <t>095</t>
  </si>
  <si>
    <t>JH Rueda Daewoo Tico 0.8 1995-1997</t>
  </si>
  <si>
    <t>096</t>
  </si>
  <si>
    <t>JH Rueda VW Passat 2.5 1996-</t>
  </si>
  <si>
    <t>45T</t>
  </si>
  <si>
    <t>097</t>
  </si>
  <si>
    <t>JH Rueda VW Passat 1.8/1.8 T  1996-</t>
  </si>
  <si>
    <t>45W</t>
  </si>
  <si>
    <t>098</t>
  </si>
  <si>
    <t>JH Rueda Chevrolet Corsa II/Meriva 1.7D/1.8</t>
  </si>
  <si>
    <t>099</t>
  </si>
  <si>
    <t>101</t>
  </si>
  <si>
    <t>JH Rueda Renault Trafic</t>
  </si>
  <si>
    <t>102</t>
  </si>
  <si>
    <t>103</t>
  </si>
  <si>
    <t>JH Rueda Renault Clio/Kangoo</t>
  </si>
  <si>
    <t>104</t>
  </si>
  <si>
    <t>105</t>
  </si>
  <si>
    <t>JH Rueda Renault Clio/Kangoo/Megane 1.6/1.9D/2.0</t>
  </si>
  <si>
    <t>106</t>
  </si>
  <si>
    <t>107</t>
  </si>
  <si>
    <t>108</t>
  </si>
  <si>
    <t>JH Rueda Renault Master 2.8 TDI 1998-</t>
  </si>
  <si>
    <t>109</t>
  </si>
  <si>
    <t>51T</t>
  </si>
  <si>
    <t>110</t>
  </si>
  <si>
    <t>JH Rueda Renault Kangoo 1994-</t>
  </si>
  <si>
    <t>111</t>
  </si>
  <si>
    <t>JH Rueda Chrysler Neon 1.8/2.0 1994-2000</t>
  </si>
  <si>
    <t>112</t>
  </si>
  <si>
    <t>56T</t>
  </si>
  <si>
    <t>113</t>
  </si>
  <si>
    <t>JH Rueda Chrysler Caravan 1996-1997</t>
  </si>
  <si>
    <t>47T</t>
  </si>
  <si>
    <t>114</t>
  </si>
  <si>
    <t xml:space="preserve">JH Rueda Jeep Grand Cherokee </t>
  </si>
  <si>
    <t>115</t>
  </si>
  <si>
    <t>116</t>
  </si>
  <si>
    <t>117</t>
  </si>
  <si>
    <t>JH Rueda Fiat Tempra</t>
  </si>
  <si>
    <t>118</t>
  </si>
  <si>
    <t>JH Rueda Fiat Marea</t>
  </si>
  <si>
    <t>119</t>
  </si>
  <si>
    <t>JH Rueda Fiat Palio Adventure</t>
  </si>
  <si>
    <t>120</t>
  </si>
  <si>
    <t>JH Rueda Fiat Stilo</t>
  </si>
  <si>
    <t>121</t>
  </si>
  <si>
    <t>JH Rueda Honda Civic/CRX/DX/SI 1992-1995</t>
  </si>
  <si>
    <t>122</t>
  </si>
  <si>
    <t>50T</t>
  </si>
  <si>
    <t>123</t>
  </si>
  <si>
    <t>JH Rueda Honda Civic/Prelude/Accord 1.8/2.0 1985-1992</t>
  </si>
  <si>
    <t>124</t>
  </si>
  <si>
    <t>125</t>
  </si>
  <si>
    <t>JH Rueda Honda Accord/Prelude/CRV 4X4 1992-1996</t>
  </si>
  <si>
    <t>126</t>
  </si>
  <si>
    <t>127</t>
  </si>
  <si>
    <t>JH Rueda Honda Accord/Legend 1.8/2.0 1987-1990</t>
  </si>
  <si>
    <t>128</t>
  </si>
  <si>
    <t>JH Rueda Honda Accord/Legebd 1.8/2.0 1987-1990</t>
  </si>
  <si>
    <t>129</t>
  </si>
  <si>
    <t>JH Rueda Honda Fit</t>
  </si>
  <si>
    <t>130</t>
  </si>
  <si>
    <t>JH Rueda Renault Logan/Megane II/Clio III</t>
  </si>
  <si>
    <t>131</t>
  </si>
  <si>
    <t>132</t>
  </si>
  <si>
    <t>JH Rueda Renault Megane/Scénic</t>
  </si>
  <si>
    <t>133</t>
  </si>
  <si>
    <t xml:space="preserve">JH Rueda Renault Clio II/Kangoo/Megane </t>
  </si>
  <si>
    <t>134</t>
  </si>
  <si>
    <t>135</t>
  </si>
  <si>
    <t>JH Rueda Renault Duster/Megane II/Scenic II</t>
  </si>
  <si>
    <t>136</t>
  </si>
  <si>
    <t>JH Rueda Renault Megane II</t>
  </si>
  <si>
    <t>137</t>
  </si>
  <si>
    <t>JH Rueda Renault Duster 25-35</t>
  </si>
  <si>
    <t>138</t>
  </si>
  <si>
    <t>JH Rueda VW Up! 1.0 MT 2014-</t>
  </si>
  <si>
    <t>140</t>
  </si>
  <si>
    <t>JH Rueda Fiat Palio/Doblo 1.4</t>
  </si>
  <si>
    <t>152</t>
  </si>
  <si>
    <t>153</t>
  </si>
  <si>
    <t>JH Rueda Ford Focus II</t>
  </si>
  <si>
    <t>154</t>
  </si>
  <si>
    <t>JH Rueda Ford Focus II 1.8 TDCI</t>
  </si>
  <si>
    <t>155</t>
  </si>
  <si>
    <t>157</t>
  </si>
  <si>
    <t>JH Rueda Ford Focus III 1.6 2013-</t>
  </si>
  <si>
    <t>158</t>
  </si>
  <si>
    <t>JH Rueda Ford Ranger 2.2 TDCI/2.5 2012-</t>
  </si>
  <si>
    <t>159</t>
  </si>
  <si>
    <t>160</t>
  </si>
  <si>
    <t>JH Rueda Fiat Idea/Punto II/Stilo</t>
  </si>
  <si>
    <t>161</t>
  </si>
  <si>
    <t>JH Rueda Fiat Idea</t>
  </si>
  <si>
    <t>162</t>
  </si>
  <si>
    <t>JH Rueda Fiat/Peugeot/Citroen Ducato V/Boxer III/Jumper</t>
  </si>
  <si>
    <t>163</t>
  </si>
  <si>
    <t>164</t>
  </si>
  <si>
    <t>JH Rueda Fiat 500/Stilo/Bravo 1.3 MJT, 1.4 16V</t>
  </si>
  <si>
    <t>165</t>
  </si>
  <si>
    <t>JH Rueda Fiat/Alfa Romeo Punto/Mito 1.4</t>
  </si>
  <si>
    <t>166</t>
  </si>
  <si>
    <t>JH Rueda Fiat/Alfa Romeo Punto/Mito 1.4 T Multiair/1.3 D</t>
  </si>
  <si>
    <t>170</t>
  </si>
  <si>
    <t>JH Rueda Citröen C3 1.4</t>
  </si>
  <si>
    <t>171</t>
  </si>
  <si>
    <t>JH Rueda Citröen C3 Aircross</t>
  </si>
  <si>
    <t>172</t>
  </si>
  <si>
    <t>JH Rueda Peugeot/Citröen Partner/Berlingo 1.4</t>
  </si>
  <si>
    <t>173</t>
  </si>
  <si>
    <t>JH Rueda Peugeot  206</t>
  </si>
  <si>
    <t>174</t>
  </si>
  <si>
    <t>JH Rueda Peugeot  206/207 1.9D/2.0 HDI</t>
  </si>
  <si>
    <t>175</t>
  </si>
  <si>
    <t>JH Rueda Peugeot/Citröen 207/306/C4</t>
  </si>
  <si>
    <t>176</t>
  </si>
  <si>
    <t>JH Rueda Peugeot/Citröen 207/308/Partner/C4/Picasso</t>
  </si>
  <si>
    <t>178</t>
  </si>
  <si>
    <t>JH Rueda Peugeot 806/Expert</t>
  </si>
  <si>
    <t>183</t>
  </si>
  <si>
    <t>JH Rueda VW Up! 1.0 AT 2014-</t>
  </si>
  <si>
    <t>184</t>
  </si>
  <si>
    <t>JH Rueda VW Golf VI 2.0/CC 2.0-3.6/Passat 2.0-3.2/Vento 2.5-2.0 TDI</t>
  </si>
  <si>
    <t>185</t>
  </si>
  <si>
    <t>JH Rueda VW Passat 2.0/Scirocco 1.4 TSI/Vento 2.0-2.0TDI</t>
  </si>
  <si>
    <t>186</t>
  </si>
  <si>
    <t>JH Rueda VW Gol Power 1.4</t>
  </si>
  <si>
    <t>187</t>
  </si>
  <si>
    <t>JH Rueda VW Gol Trend/Fox/Suran 1.6</t>
  </si>
  <si>
    <t>188</t>
  </si>
  <si>
    <t>JH Rueda VW Golf IV 1.8T/ Bora 1.8T</t>
  </si>
  <si>
    <t>189</t>
  </si>
  <si>
    <t>JH Rueda VW Amarok 2.0 TDI</t>
  </si>
  <si>
    <t>190</t>
  </si>
  <si>
    <t>JH Rueda Chevrolet Captiva 2.4/ 2.0 D</t>
  </si>
  <si>
    <t>191</t>
  </si>
  <si>
    <t>JH Rueda Chevrolet Aveo 1.6</t>
  </si>
  <si>
    <t>192</t>
  </si>
  <si>
    <t>JH Rueda Chevrolet Cruze</t>
  </si>
  <si>
    <t>193</t>
  </si>
  <si>
    <t>JH Rueda Chevrolet Agile/Classic 1.4 2009-2017</t>
  </si>
  <si>
    <t>194</t>
  </si>
  <si>
    <t>JH Rueda Chevrolet Spin 1.8 2012-</t>
  </si>
  <si>
    <t>195</t>
  </si>
  <si>
    <t>JH Rueda Chevrolet Tracker 1.8 2013-</t>
  </si>
  <si>
    <t>196</t>
  </si>
  <si>
    <t>JH Rueda Chevrolet Spark 1.2 11-</t>
  </si>
  <si>
    <t>197</t>
  </si>
  <si>
    <t>JH Rueda Chevrolet Spark 1.0 2008-2010</t>
  </si>
  <si>
    <t>40T</t>
  </si>
  <si>
    <t>198</t>
  </si>
  <si>
    <t>199</t>
  </si>
  <si>
    <t>201</t>
  </si>
  <si>
    <t>JH Rueda Dahiatsu Charade/G 100 1983-</t>
  </si>
  <si>
    <t>202</t>
  </si>
  <si>
    <t>JH Rueda Dahiatsu Charade 1983-</t>
  </si>
  <si>
    <t>203</t>
  </si>
  <si>
    <t>JH Rueda Dahiatsu Charade AT</t>
  </si>
  <si>
    <t>204</t>
  </si>
  <si>
    <t>JH Rueda Dahiatsu Applause  A 101 Turbo 89&gt;</t>
  </si>
  <si>
    <t>205</t>
  </si>
  <si>
    <t>JH Rueda Dahiatsu Cuore L210 MT</t>
  </si>
  <si>
    <t>206</t>
  </si>
  <si>
    <t>JH Rueda Chevrolet Onix/Prisma 1.4</t>
  </si>
  <si>
    <t>207</t>
  </si>
  <si>
    <t>JH Rueda Chevrolet Sonic 1.6 16v</t>
  </si>
  <si>
    <t>208</t>
  </si>
  <si>
    <t>JH Rueda Peugeot 208 1.6 2013-</t>
  </si>
  <si>
    <t>209</t>
  </si>
  <si>
    <t>JH Rueda Peugeot 208 1.5 2013-</t>
  </si>
  <si>
    <t>210</t>
  </si>
  <si>
    <t>JH Rueda Partner 1.6/1.6 HDI c/ABS</t>
  </si>
  <si>
    <t>48W</t>
  </si>
  <si>
    <t>301</t>
  </si>
  <si>
    <t>JH Rueda Daewoo Trooper/Pick Up 4x4</t>
  </si>
  <si>
    <t>302</t>
  </si>
  <si>
    <t>JH Rueda Chevrolet/Daewoo Amigo/Tropper/Blazer/S10 2.6 TD</t>
  </si>
  <si>
    <t>303</t>
  </si>
  <si>
    <t>JH Rueda Daewoo Amigo/Trooper  1994-1998</t>
  </si>
  <si>
    <t>304</t>
  </si>
  <si>
    <t>JH Rueda Chevrolet S10 DLX 2.8TD</t>
  </si>
  <si>
    <t>305</t>
  </si>
  <si>
    <t>JH Rueda Chevrolet Blazer/S10</t>
  </si>
  <si>
    <t>306</t>
  </si>
  <si>
    <t>JH Rueda Chevrolet S10 1998-</t>
  </si>
  <si>
    <t>401</t>
  </si>
  <si>
    <t>JH Rueda Lada Samara</t>
  </si>
  <si>
    <t>402</t>
  </si>
  <si>
    <t>JH Rueda Lada Niva</t>
  </si>
  <si>
    <t>403</t>
  </si>
  <si>
    <t>JH Rueda Mitsubishi Lancer/Wagon 1992-</t>
  </si>
  <si>
    <t>404</t>
  </si>
  <si>
    <t>JH Rueda Mitsubishi Colt/Galant 1988-1995</t>
  </si>
  <si>
    <t>405</t>
  </si>
  <si>
    <t>JH Rueda Montero 4x4 1986-</t>
  </si>
  <si>
    <t>406</t>
  </si>
  <si>
    <t>JH Rueda Mitsubishi Galant/Super Saloon</t>
  </si>
  <si>
    <t>407</t>
  </si>
  <si>
    <t>JH Rueda Mitsubishi Lancer/Eclipse  1.8 1990-1992</t>
  </si>
  <si>
    <t>408</t>
  </si>
  <si>
    <t>JH Rueda Mtisubishi Lancer/Colt  1.3/1.5 1993-1995</t>
  </si>
  <si>
    <t>409</t>
  </si>
  <si>
    <t xml:space="preserve">JH Rueda Mitsubishi Montero 4x4 </t>
  </si>
  <si>
    <t>410</t>
  </si>
  <si>
    <t>JH Rueda Hyundai Elantra 1995-</t>
  </si>
  <si>
    <t>450</t>
  </si>
  <si>
    <t>JH Rueda Jeep Grand Cherokee 3.7/3.0 CRDi 2005-</t>
  </si>
  <si>
    <t>501</t>
  </si>
  <si>
    <t>JH Rueda Mazda 323/Miata/Mx3 1992-1993</t>
  </si>
  <si>
    <t>502</t>
  </si>
  <si>
    <t>JH Rueda Mazda Pick-Up 4X4 B 2600 1992-</t>
  </si>
  <si>
    <t>503</t>
  </si>
  <si>
    <t>JH Rueda Nisan Sentra GXE</t>
  </si>
  <si>
    <t>504</t>
  </si>
  <si>
    <t>JH Rueda Nissan Pathfinder</t>
  </si>
  <si>
    <t>505</t>
  </si>
  <si>
    <t>506</t>
  </si>
  <si>
    <t>507</t>
  </si>
  <si>
    <t>JH Rueda Nissan Tiida/Versa</t>
  </si>
  <si>
    <t>550</t>
  </si>
  <si>
    <t>JH Rueda Chery Tiggo 2.0/2.0 16V/2.4 16V</t>
  </si>
  <si>
    <t>551</t>
  </si>
  <si>
    <t>JH Rueda Chery Face 1.3 2010-2015</t>
  </si>
  <si>
    <t>552</t>
  </si>
  <si>
    <t>JH Rueda Chery QQ 1.1 2010-</t>
  </si>
  <si>
    <t>553</t>
  </si>
  <si>
    <t>554</t>
  </si>
  <si>
    <t>JH Rueda Kia Sorento</t>
  </si>
  <si>
    <t>560</t>
  </si>
  <si>
    <t>JH Rueda Hyunday Accent</t>
  </si>
  <si>
    <t>561</t>
  </si>
  <si>
    <t>JH Rueda Hyundai Atos 1.0 1998-2009</t>
  </si>
  <si>
    <t>38T</t>
  </si>
  <si>
    <t>562</t>
  </si>
  <si>
    <t>JH Rueda Hyundai I30 1.4/1.6 2007-2013</t>
  </si>
  <si>
    <t>46T</t>
  </si>
  <si>
    <t>563</t>
  </si>
  <si>
    <t>JH Rueda Hyundai I30 2.0 2008-2012</t>
  </si>
  <si>
    <t>564</t>
  </si>
  <si>
    <t>JH Rueda Hyundai Tucson</t>
  </si>
  <si>
    <t>565</t>
  </si>
  <si>
    <t>JH Rueda Hyundai Santa Fé 2.0 CDRI/2.4/2.7</t>
  </si>
  <si>
    <t>52T</t>
  </si>
  <si>
    <t>566</t>
  </si>
  <si>
    <t>JH Rueda Hyundai Santa Fé II 2.2 CDRI</t>
  </si>
  <si>
    <t>601</t>
  </si>
  <si>
    <t>JH Rueda Rover 200/216/415 1989-1995</t>
  </si>
  <si>
    <t>602</t>
  </si>
  <si>
    <t>JH Rueda Rover 200/214/400/414</t>
  </si>
  <si>
    <t>603</t>
  </si>
  <si>
    <t xml:space="preserve">JH Rueda Rover 400/414/416 1995- </t>
  </si>
  <si>
    <t>604</t>
  </si>
  <si>
    <t>605</t>
  </si>
  <si>
    <t>606</t>
  </si>
  <si>
    <t>JH Rueda Rover 400/414/416 1995-</t>
  </si>
  <si>
    <t>607</t>
  </si>
  <si>
    <t>JH Rueda Dodge Journey 2.4/3.6 2008-</t>
  </si>
  <si>
    <t>701</t>
  </si>
  <si>
    <t>JH Rueda Subaru Leone 4x2 1979-1984</t>
  </si>
  <si>
    <t>702</t>
  </si>
  <si>
    <t>JH Rueda Subary Leone 4x4</t>
  </si>
  <si>
    <t>703</t>
  </si>
  <si>
    <t>JH Rueda Subary Legacy 4x2 1990-1993</t>
  </si>
  <si>
    <t>704</t>
  </si>
  <si>
    <t>JH Rueda Subaru Impreza/Legacy 1.8x  4x2 1990-</t>
  </si>
  <si>
    <t>705</t>
  </si>
  <si>
    <t>JH Rueda Subaru Impreza/Legacy 4x4</t>
  </si>
  <si>
    <t>706</t>
  </si>
  <si>
    <t>JH Rueda Subaru Justy 4x4</t>
  </si>
  <si>
    <t>707</t>
  </si>
  <si>
    <t>JH Rueda Suzuki Swift MT/AT -1994</t>
  </si>
  <si>
    <t>708</t>
  </si>
  <si>
    <t>JH Rueda Suzuki Swift</t>
  </si>
  <si>
    <t>709</t>
  </si>
  <si>
    <t>JH Rueda Suzuki Vitara/Grand Vitara 1.6/2.0/2.0 TD</t>
  </si>
  <si>
    <t>710</t>
  </si>
  <si>
    <t>JH Rueda Suzuki Vitara/Grand Vitara 2.0 TD/2.7</t>
  </si>
  <si>
    <t>801</t>
  </si>
  <si>
    <t>JH Rueda Toyota  Corolla/Celica/Corona 1.6 1992-</t>
  </si>
  <si>
    <t>802</t>
  </si>
  <si>
    <t>JH Rueda Toyota Corolla/Celica/Camry</t>
  </si>
  <si>
    <t>803</t>
  </si>
  <si>
    <t>JH Rueda Toyota Corolla 1.8 1992</t>
  </si>
  <si>
    <t>804</t>
  </si>
  <si>
    <t>JH Rueda Toyota Hilux/4Runner 4x4 -1996</t>
  </si>
  <si>
    <t>805</t>
  </si>
  <si>
    <t>JH Rueda Toyota Corona/Celica/RAV 4</t>
  </si>
  <si>
    <t>806</t>
  </si>
  <si>
    <t>807</t>
  </si>
  <si>
    <t>JH Rueda Toyota Corolla 1.8 1992-</t>
  </si>
  <si>
    <t>808</t>
  </si>
  <si>
    <t>JH Rueda Toyota Celica</t>
  </si>
  <si>
    <t>809</t>
  </si>
  <si>
    <t>JH Rueda Toyota SW4/Hilux 4x4</t>
  </si>
  <si>
    <t>811</t>
  </si>
  <si>
    <t>JH Rueda Toyota Corolla 1.6/1.8 02-</t>
  </si>
  <si>
    <t>815</t>
  </si>
  <si>
    <t>JH Rueda Toyota Etios 1.5</t>
  </si>
  <si>
    <t>850</t>
  </si>
  <si>
    <t>JH Rueda Honda CRV 2.0 2007-</t>
  </si>
  <si>
    <t>851</t>
  </si>
  <si>
    <t>JH Rueda Honda New Civic 2007-2011</t>
  </si>
  <si>
    <t>852</t>
  </si>
  <si>
    <t>853</t>
  </si>
  <si>
    <t>JH Rueda Honda HR-V 1.8</t>
  </si>
  <si>
    <t>854</t>
  </si>
  <si>
    <t>JH Rueda Toyota RAV4 II 2.0</t>
  </si>
  <si>
    <t>855</t>
  </si>
  <si>
    <t>JH Rueda Toyota RAV4 I 2.0</t>
  </si>
  <si>
    <t>901</t>
  </si>
  <si>
    <t>JH Rueda M. Benz Clase A</t>
  </si>
  <si>
    <t>921</t>
  </si>
  <si>
    <t>JH Rueda Mini Cooper 1.6</t>
  </si>
  <si>
    <t>922</t>
  </si>
  <si>
    <t>JH Rueda Mini Cooper 1.6T</t>
  </si>
  <si>
    <t>Codigo(SKU)</t>
  </si>
  <si>
    <t>Producto</t>
  </si>
  <si>
    <t>JHC-002</t>
  </si>
  <si>
    <t>LC002</t>
  </si>
  <si>
    <t>JH Caja VW Gacel/Gol 1.6</t>
  </si>
  <si>
    <t>JHC-017</t>
  </si>
  <si>
    <t>LC017</t>
  </si>
  <si>
    <t>JH Caja Ford/VW Escort/Gacel 1.8</t>
  </si>
  <si>
    <t>JHC-019</t>
  </si>
  <si>
    <t>LC019</t>
  </si>
  <si>
    <t>JH Caja VW Golf III/Golf IV/Passat/Polo Classic/Quantum</t>
  </si>
  <si>
    <t>JHC-028</t>
  </si>
  <si>
    <t>LC028</t>
  </si>
  <si>
    <t>JH Caja VW Fox/Suran</t>
  </si>
  <si>
    <t>JHC-039</t>
  </si>
  <si>
    <t>LC039</t>
  </si>
  <si>
    <t>JH Caja VW Kombi 1.6</t>
  </si>
  <si>
    <t>JHC-040</t>
  </si>
  <si>
    <t>LC040</t>
  </si>
  <si>
    <t>JH Caja VW Caddy/Polo Classic</t>
  </si>
  <si>
    <t>JHC-041</t>
  </si>
  <si>
    <t>LC041</t>
  </si>
  <si>
    <t>JHC-054</t>
  </si>
  <si>
    <t>LC054</t>
  </si>
  <si>
    <t>JH Caja Renault Kwid 1.0</t>
  </si>
  <si>
    <t>JHC-056</t>
  </si>
  <si>
    <t>LC056</t>
  </si>
  <si>
    <t>JH Caja VW Pointer/Quantum/Santana</t>
  </si>
  <si>
    <t>JHC-090</t>
  </si>
  <si>
    <t>LC090</t>
  </si>
  <si>
    <t>JH Caja Chevrolet Corsa</t>
  </si>
  <si>
    <t>JHC-091</t>
  </si>
  <si>
    <t>LC091</t>
  </si>
  <si>
    <t>JHC-092</t>
  </si>
  <si>
    <t>LC092</t>
  </si>
  <si>
    <t>JH Caja Chevrolet Astra/Vectra/Zafira 1.8/2.0/2.2</t>
  </si>
  <si>
    <t>JHC-098</t>
  </si>
  <si>
    <t>LC098</t>
  </si>
  <si>
    <t>JH Caja Chevrolet Corsa II -Meriva</t>
  </si>
  <si>
    <t>JHC-099</t>
  </si>
  <si>
    <t>LC099</t>
  </si>
  <si>
    <t>JH Caja Chevrolet Astra 1.8/2.0 8V</t>
  </si>
  <si>
    <t>JHC-130</t>
  </si>
  <si>
    <t>LC130</t>
  </si>
  <si>
    <t>JH Caja VW Bora</t>
  </si>
  <si>
    <t>JHC-131</t>
  </si>
  <si>
    <t>LC131</t>
  </si>
  <si>
    <t>JHC-184</t>
  </si>
  <si>
    <t>LC184</t>
  </si>
  <si>
    <t>JH Caja VW Vento</t>
  </si>
  <si>
    <t>JHC-185</t>
  </si>
  <si>
    <t>LC185</t>
  </si>
  <si>
    <t>JH Caja Volkswagen Vento AT</t>
  </si>
  <si>
    <t>JHC-188</t>
  </si>
  <si>
    <t>LC188</t>
  </si>
  <si>
    <t>JH Caja Audi/VW A4/Bora</t>
  </si>
  <si>
    <t>JHC-189</t>
  </si>
  <si>
    <t>LC189</t>
  </si>
  <si>
    <t>JH Caja VW Amarok 2.0 TDI 2010-</t>
  </si>
  <si>
    <t>JHC-190</t>
  </si>
  <si>
    <t>LC190</t>
  </si>
  <si>
    <t>JHC-194</t>
  </si>
  <si>
    <t>LC194</t>
  </si>
  <si>
    <t>JH Caja Chevrolet Spin 1.8 MT 2013-</t>
  </si>
  <si>
    <t>JHC-206</t>
  </si>
  <si>
    <t>LC206</t>
  </si>
  <si>
    <t>JH Caja Chevrolet Onix/Prisma 1.4 MT 2013-</t>
  </si>
  <si>
    <t>JHC-207</t>
  </si>
  <si>
    <t>LC207</t>
  </si>
  <si>
    <t>JH Caja Chevrolet Sonic 1.6 16v MT 2012-2017</t>
  </si>
  <si>
    <t>JHC-306</t>
  </si>
  <si>
    <t>LC306</t>
  </si>
  <si>
    <t>JH Caja Peugeot/Citröen 306/C4 2.0 16v 1997-2000</t>
  </si>
  <si>
    <t>JHC-815</t>
  </si>
  <si>
    <t>LC815</t>
  </si>
  <si>
    <t>JH Caja Toyota Etios 1.5 2013-</t>
  </si>
  <si>
    <t>JHCD-208</t>
  </si>
  <si>
    <t>LCD208</t>
  </si>
  <si>
    <t>JH Caja Derecha Peugeot 208 1.5/1.6</t>
  </si>
  <si>
    <t>JHCD-853</t>
  </si>
  <si>
    <t>LCD853</t>
  </si>
  <si>
    <t>JH Caja Derecha Honda HR-V 1.8 AT 2015-</t>
  </si>
  <si>
    <t>JHCI-208</t>
  </si>
  <si>
    <t>LCI208</t>
  </si>
  <si>
    <t>JH Caja Izquierda Peugeot 208 1.5/1.6 Izquierda</t>
  </si>
  <si>
    <t>JHCI-853</t>
  </si>
  <si>
    <t>LCI853</t>
  </si>
  <si>
    <t>JH Caja Izquierda Honda HR-V 1.8  AT 2015-</t>
  </si>
  <si>
    <t>Junta Homocinética Deslizante</t>
  </si>
  <si>
    <t>Código(SKU)</t>
  </si>
  <si>
    <t>Aplicación</t>
  </si>
  <si>
    <t>Marca</t>
  </si>
  <si>
    <t>DiamAsiento</t>
  </si>
  <si>
    <t>Semiejes</t>
  </si>
  <si>
    <t>CI-C003D</t>
  </si>
  <si>
    <t>Citröen C3 1.4/1.4HDI/1.6 16v 2003-2012</t>
  </si>
  <si>
    <t>Dauer</t>
  </si>
  <si>
    <t>Derecho</t>
  </si>
  <si>
    <t>CI-C003I</t>
  </si>
  <si>
    <t>Izquierdo</t>
  </si>
  <si>
    <t>FD-0057D</t>
  </si>
  <si>
    <t>Courier/Fiesta 1.8D 1995-2006</t>
  </si>
  <si>
    <t>FD-0057I</t>
  </si>
  <si>
    <t>FD-0058D</t>
  </si>
  <si>
    <t>Ranger 2.5/2.5 TDI/4.0 1998-2001</t>
  </si>
  <si>
    <t>FD-0058I</t>
  </si>
  <si>
    <t>FD-0062D</t>
  </si>
  <si>
    <t>Ka 1.0/1.3/1.6  1997-2008</t>
  </si>
  <si>
    <t>FD-0062I</t>
  </si>
  <si>
    <t>FD-0063D</t>
  </si>
  <si>
    <t>Focus 1.8D 2002-2010</t>
  </si>
  <si>
    <t>FD-0063I</t>
  </si>
  <si>
    <t>FD-0065D</t>
  </si>
  <si>
    <t>Ranger 2.8 TDI/ 3.0 TDI 2002-2012</t>
  </si>
  <si>
    <t>FD-0065I</t>
  </si>
  <si>
    <t>FD-0066D</t>
  </si>
  <si>
    <t>Fiesta 1.4 TDCI 2002-2011</t>
  </si>
  <si>
    <t>FD-0066I</t>
  </si>
  <si>
    <t>FD-0067D</t>
  </si>
  <si>
    <t>Ranger 2.2 TDCI/ 3.2 TDCI 2012-</t>
  </si>
  <si>
    <t>FD-0067I</t>
  </si>
  <si>
    <t>FD-0153D</t>
  </si>
  <si>
    <t>Focus II 1.6/2.0 2010-2014</t>
  </si>
  <si>
    <t>FD-0153I</t>
  </si>
  <si>
    <t>FD-0154D</t>
  </si>
  <si>
    <t>Focus II 1.8 TDCi 2008-2014</t>
  </si>
  <si>
    <t>FD-0154I</t>
  </si>
  <si>
    <t>FD-0163D</t>
  </si>
  <si>
    <t>Focus 1.6/1.8 16V/2.0 16V 2000-2010</t>
  </si>
  <si>
    <t>FD-0163I</t>
  </si>
  <si>
    <t>FD-0570D</t>
  </si>
  <si>
    <t>Escort Zetec</t>
  </si>
  <si>
    <t>FD-0570I</t>
  </si>
  <si>
    <t>FI-0021D</t>
  </si>
  <si>
    <t>Fiat Ducato 1.9D/1.9TD/2.0/ 2.5D/2.5 TD 1981-1994</t>
  </si>
  <si>
    <t>FI-0021I</t>
  </si>
  <si>
    <t>FI-0022D</t>
  </si>
  <si>
    <t>Citroën Jumper/Fiat Ducato/Peugeot Boxer 1.9D/2.5/2.8D/2.8TD 1994-2005</t>
  </si>
  <si>
    <t>FI-0022I</t>
  </si>
  <si>
    <t>FI-0068D</t>
  </si>
  <si>
    <t>FI-0068I</t>
  </si>
  <si>
    <t>FI-0069D</t>
  </si>
  <si>
    <t>FI-0069I</t>
  </si>
  <si>
    <t>GM-0090D</t>
  </si>
  <si>
    <t>Chevrolet Corsa 1.4/1.4 16v/1.6/1.6 16v 1994-</t>
  </si>
  <si>
    <t>GM-0090I</t>
  </si>
  <si>
    <t>GM-0193D</t>
  </si>
  <si>
    <t>Chevrolet Agile/Classic 1.4 -ABS- 2009-2017</t>
  </si>
  <si>
    <t>GM-0193I</t>
  </si>
  <si>
    <t>GM-0306D</t>
  </si>
  <si>
    <t>Chevrolet S10 2.8 TDI 1996-2011</t>
  </si>
  <si>
    <t>GM-0306I</t>
  </si>
  <si>
    <t>JP-0115D</t>
  </si>
  <si>
    <t>Jeep Grand Cherokee 4.0/5.2 1993-1998</t>
  </si>
  <si>
    <t>JP-0115I</t>
  </si>
  <si>
    <t>LD-0401D</t>
  </si>
  <si>
    <t>Lada Samara 1.3/1.5 1992-1999</t>
  </si>
  <si>
    <t>LD-0401I</t>
  </si>
  <si>
    <t>LD-0402D</t>
  </si>
  <si>
    <t>Lada Niva 1.7/1.9D 1991-2002</t>
  </si>
  <si>
    <t>LD-0402I</t>
  </si>
  <si>
    <t>MB-0180DI</t>
  </si>
  <si>
    <t>Mercedes Benz 180 2.4 1994-1996</t>
  </si>
  <si>
    <t>Derecho/Izquierdo</t>
  </si>
  <si>
    <t>PE-0025D</t>
  </si>
  <si>
    <t>Peugeot 306 2.0/1.9D/1.9TD 1995-2003</t>
  </si>
  <si>
    <t>PE-0025I</t>
  </si>
  <si>
    <t>PE-0028D</t>
  </si>
  <si>
    <t>Peugeot 206 1.6 8v 1998-2003</t>
  </si>
  <si>
    <t>PE-0028I</t>
  </si>
  <si>
    <t>PE-0071D</t>
  </si>
  <si>
    <t>Peugeot 405 1.6-1.9-2.0</t>
  </si>
  <si>
    <t>PE-0071I</t>
  </si>
  <si>
    <t>PE-0073D</t>
  </si>
  <si>
    <t>Peugeot/Citröen 205/C15 1989-2002</t>
  </si>
  <si>
    <t>PE-0073I</t>
  </si>
  <si>
    <t>PE-0078D</t>
  </si>
  <si>
    <t>Peugeot/Citröen Partner/Berlingo/Xsara 1.6/1.8/1.9D/2.0HDI 1998-2010</t>
  </si>
  <si>
    <t>PE-0078I</t>
  </si>
  <si>
    <t>PE-0080D</t>
  </si>
  <si>
    <t>Peugeot/Citröen 205XS/C15 1989-2002</t>
  </si>
  <si>
    <t>PE-0080I</t>
  </si>
  <si>
    <t>PE-0081D</t>
  </si>
  <si>
    <t>Peugeot 206 1.9D 1999-2009</t>
  </si>
  <si>
    <t>PE-0081I</t>
  </si>
  <si>
    <t>PE-0085D</t>
  </si>
  <si>
    <t>Peugeot 206 2.0/2.0D 2000-2009</t>
  </si>
  <si>
    <t>PE-0085I</t>
  </si>
  <si>
    <t>PE-0106D</t>
  </si>
  <si>
    <t>Peugeot/Citröen 106/Saxo 1999-2004</t>
  </si>
  <si>
    <t>PE-0106I</t>
  </si>
  <si>
    <t>PE-0172D</t>
  </si>
  <si>
    <t>Peugeot Partner 1.4 2002-</t>
  </si>
  <si>
    <t>PE-0172I</t>
  </si>
  <si>
    <t>PE-0206D</t>
  </si>
  <si>
    <t>Peugeot 206 1.6 16v 2003-2009</t>
  </si>
  <si>
    <t>PE-0206I</t>
  </si>
  <si>
    <t>PE-0208D</t>
  </si>
  <si>
    <t>Peugeot 208 1.6 2013-</t>
  </si>
  <si>
    <t>PE-0208I</t>
  </si>
  <si>
    <t>PE-0209D</t>
  </si>
  <si>
    <t>Peugeot 208 1.5 2013-2017</t>
  </si>
  <si>
    <t>PE-0209I</t>
  </si>
  <si>
    <t>RE-0003DI</t>
  </si>
  <si>
    <t>Renault 12 Caja 4º 1983-1995</t>
  </si>
  <si>
    <t>RE-0004DI</t>
  </si>
  <si>
    <t>Renault 12 Caja 5º 1983-1995</t>
  </si>
  <si>
    <t>RE-0005D</t>
  </si>
  <si>
    <t>Renault 9/11 1.4/1.4 T/1.6 1989-1997</t>
  </si>
  <si>
    <t>RE-0005I</t>
  </si>
  <si>
    <t>RE-0006DI</t>
  </si>
  <si>
    <t>Renualt 18 1.4/1.6/2.0/2.1 D/2.2 1983-1995</t>
  </si>
  <si>
    <t>RE-0007DI</t>
  </si>
  <si>
    <t>Renault Trafic 1992-</t>
  </si>
  <si>
    <t>RE-0008DI</t>
  </si>
  <si>
    <t>Renault Trafic -1992</t>
  </si>
  <si>
    <t>RE-0009D</t>
  </si>
  <si>
    <t>Renault 19 1.4/1.6/1.7/1.8/1.9D 1993-2001</t>
  </si>
  <si>
    <t>RE-0009I</t>
  </si>
  <si>
    <t>RE-0041DI</t>
  </si>
  <si>
    <t>Renault 21 1.7/2.1D/2.2 1990-1997</t>
  </si>
  <si>
    <t>RE-0043D</t>
  </si>
  <si>
    <t>Renault Clio 1.4/1.6/1.8/1.9D 1991-1998</t>
  </si>
  <si>
    <t>RE-0043I</t>
  </si>
  <si>
    <t>RE-0044D</t>
  </si>
  <si>
    <t>Renault Megane 1.6/1.9D/2.0 1997-</t>
  </si>
  <si>
    <t>RE-0044I</t>
  </si>
  <si>
    <t>RE-0050D</t>
  </si>
  <si>
    <t>Renault Kangoo 1.2/1.4/1.6/1.9D 1999-2009</t>
  </si>
  <si>
    <t>RE-0050I</t>
  </si>
  <si>
    <t>RE-0051D</t>
  </si>
  <si>
    <t>Renault Twingo 1.1/1.2 1997-2003</t>
  </si>
  <si>
    <t>RE-0051I</t>
  </si>
  <si>
    <t>RE-0052D</t>
  </si>
  <si>
    <t>Master 2.5D/2.8 TD -2001</t>
  </si>
  <si>
    <t>RE-0052I</t>
  </si>
  <si>
    <t>RE-0053D</t>
  </si>
  <si>
    <t>Renault Kangoo 1.5dCi/1.6 16v 2004-2014</t>
  </si>
  <si>
    <t>RE-0053I</t>
  </si>
  <si>
    <t>RE-0105D</t>
  </si>
  <si>
    <t>Renault Clio II 1.6/1.9D/2.0 2000-</t>
  </si>
  <si>
    <t>RE-0105I</t>
  </si>
  <si>
    <t>RE-0130D</t>
  </si>
  <si>
    <t>Renault Logan/Sandero 1.5 dCi 2007-2011</t>
  </si>
  <si>
    <t>RE-0130I</t>
  </si>
  <si>
    <t>RE-0131D</t>
  </si>
  <si>
    <t>Renault Megane II 1.4/1.6/1.5D</t>
  </si>
  <si>
    <t>RE-0131I</t>
  </si>
  <si>
    <t>RE-0133D</t>
  </si>
  <si>
    <t>Renault Logan/Sandero 1.6 2007</t>
  </si>
  <si>
    <t>RE-0133I</t>
  </si>
  <si>
    <t>RE-0522D</t>
  </si>
  <si>
    <t>Master 2.5 dCi/2.8 TD 2001-</t>
  </si>
  <si>
    <t>REXP-009D</t>
  </si>
  <si>
    <t>Renault Express 1.9D 1995-2002</t>
  </si>
  <si>
    <t>REXP-009I</t>
  </si>
  <si>
    <t>TO-0803D</t>
  </si>
  <si>
    <t>Toyota Corolla 1.6 1992-1999</t>
  </si>
  <si>
    <t>TO-0803I</t>
  </si>
  <si>
    <t>TO-0809DI</t>
  </si>
  <si>
    <t>Toyota Hilux/Hilux SW4 2.5 TDI/3.0 TDI 2005-2015</t>
  </si>
  <si>
    <t>TO-0815D</t>
  </si>
  <si>
    <t>Toyota Etios 1.5 2013-</t>
  </si>
  <si>
    <t>TO-0815I</t>
  </si>
  <si>
    <t>VW-0001D</t>
  </si>
  <si>
    <t>Volkswagen Passat 1.6-1.8-2.0-1.9 TD 1992-1996</t>
  </si>
  <si>
    <t>100mm</t>
  </si>
  <si>
    <t>VW-0001I</t>
  </si>
  <si>
    <t>VW-0002DI</t>
  </si>
  <si>
    <t>Volkswagen Gol AB9</t>
  </si>
  <si>
    <t>94mm</t>
  </si>
  <si>
    <t>VW-0030D</t>
  </si>
  <si>
    <t>Volkswagen Bora/Golf/New Beetle 1.9TDI/2.0 MT 1999-2014</t>
  </si>
  <si>
    <t>VW-0030I</t>
  </si>
  <si>
    <t>VW-0031D</t>
  </si>
  <si>
    <t>Volkswagen Bora/Golf/New Beetle 1.8T MT/1.9TDI AT 1999-2014</t>
  </si>
  <si>
    <t>108mm</t>
  </si>
  <si>
    <t>VW-0031I</t>
  </si>
  <si>
    <t>VW-0034D</t>
  </si>
  <si>
    <t>Volkswagen Caddy/Polo Classic 1.6/1.8/1.9 TDI 1996-2009</t>
  </si>
  <si>
    <t>VW-0034I</t>
  </si>
  <si>
    <t>VW-0035D</t>
  </si>
  <si>
    <t>Volkswagen Caddy/Polo Classic 1.9D/1.9SDI 1996-2009</t>
  </si>
  <si>
    <t>VW-0035I</t>
  </si>
  <si>
    <t>VW-0038DI</t>
  </si>
  <si>
    <t>Volkswagen Transporter 1.9TD/2.4 1996-2002</t>
  </si>
  <si>
    <t>VW-0183D</t>
  </si>
  <si>
    <t>Volkswagen Up! 1.0 2014-</t>
  </si>
  <si>
    <t>VW-0183I</t>
  </si>
  <si>
    <t>VW-0187D</t>
  </si>
  <si>
    <t>Volkswagen Fox/Suran 1.6/1.9D</t>
  </si>
  <si>
    <t>78.3</t>
  </si>
  <si>
    <t>VW-0187I</t>
  </si>
  <si>
    <t>VW-0188D</t>
  </si>
  <si>
    <t>Volkswagen Fox/Suran 1.6/1.9D -ABS-</t>
  </si>
  <si>
    <t>51.9</t>
  </si>
  <si>
    <t>75.5</t>
  </si>
  <si>
    <t>VW-0188I</t>
  </si>
  <si>
    <t>VW-0189DI</t>
  </si>
  <si>
    <t>Volkswagen Amarok 2.0 TDI 2010-</t>
  </si>
  <si>
    <t>112mm</t>
  </si>
  <si>
    <t>GM-0194D</t>
  </si>
  <si>
    <t>Chevrolet Spin/Cobalt 1.8 MT 2012-</t>
  </si>
  <si>
    <t>GM-0194I</t>
  </si>
  <si>
    <t>GM-2006D</t>
  </si>
  <si>
    <t>Chevrolet Onix/Prisma 1.4 MT 2013-</t>
  </si>
  <si>
    <t>GM-2006I</t>
  </si>
  <si>
    <t>GM-0207D</t>
  </si>
  <si>
    <t>Chevrolet Sonic 1.6 MT 2012-2017</t>
  </si>
  <si>
    <t>GM-0207I</t>
  </si>
  <si>
    <t>RE-0054D</t>
  </si>
  <si>
    <t>Renault Kwid 1.0 MT 2017-</t>
  </si>
  <si>
    <t>RE-0054I</t>
  </si>
  <si>
    <t>Estrias Rueda</t>
  </si>
  <si>
    <t>Estrias Caja</t>
  </si>
  <si>
    <t>Largo Punta de Eje</t>
  </si>
  <si>
    <t>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</si>
</sst>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L137"/>
  <sheetViews>
    <sheetView tabSelected="1" view="pageBreakPreview" zoomScale="55" zoomScaleNormal="70" zoomScaleSheetLayoutView="55" workbookViewId="0">
      <pane ySplit="1" topLeftCell="A2" activePane="bottomLeft" state="frozen"/>
      <selection pane="bottomLeft"/>
    </sheetView>
  </sheetViews>
  <sheetFormatPr baseColWidth="10" defaultColWidth="9.33203125" defaultRowHeight="14.4" x14ac:dyDescent="0.3"/>
  <cols>
    <col min="1" max="1" width="20.6640625" style="4" bestFit="1" customWidth="1"/>
    <col min="2" max="2" width="15.6640625" style="4" bestFit="1" customWidth="1"/>
    <col min="3" max="3" width="17.5546875" style="16" bestFit="1" customWidth="1"/>
    <col min="4" max="4" width="84.5546875" style="4" bestFit="1" customWidth="1"/>
    <col min="5" max="5" width="10.33203125" style="4" bestFit="1" customWidth="1"/>
    <col min="6" max="6" width="22.44140625" style="4" bestFit="1" customWidth="1"/>
    <col min="7" max="7" width="19.44140625" style="4" bestFit="1" customWidth="1"/>
    <col min="8" max="8" width="7.6640625" style="4" customWidth="1"/>
    <col min="9" max="9" width="20.109375" style="4" bestFit="1" customWidth="1"/>
    <col min="10" max="10" width="29.44140625" style="4" bestFit="1" customWidth="1"/>
    <col min="11" max="11" width="10" style="4" bestFit="1" customWidth="1"/>
    <col min="12" max="12" width="21.6640625" style="4" bestFit="1" customWidth="1"/>
    <col min="13" max="16384" width="9.33203125" style="4"/>
  </cols>
  <sheetData>
    <row r="1" spans="1:12" ht="20.399999999999999" x14ac:dyDescent="0.3">
      <c r="A1" s="15" t="s">
        <v>602</v>
      </c>
      <c r="B1" s="15" t="s">
        <v>2</v>
      </c>
      <c r="C1" s="15" t="s">
        <v>0</v>
      </c>
      <c r="D1" s="15" t="s">
        <v>603</v>
      </c>
      <c r="E1" s="15" t="s">
        <v>604</v>
      </c>
      <c r="F1" s="15" t="s">
        <v>826</v>
      </c>
      <c r="G1" s="15" t="s">
        <v>827</v>
      </c>
      <c r="H1" s="15" t="s">
        <v>8</v>
      </c>
      <c r="I1" s="15" t="s">
        <v>605</v>
      </c>
      <c r="J1" s="15" t="s">
        <v>828</v>
      </c>
      <c r="K1" s="15" t="s">
        <v>3</v>
      </c>
      <c r="L1" s="15" t="s">
        <v>829</v>
      </c>
    </row>
    <row r="2" spans="1:12" ht="15" x14ac:dyDescent="0.3">
      <c r="A2" s="12" t="str">
        <f>CONCATENATE("SE-",C2)</f>
        <v>SE-CI-C003D</v>
      </c>
      <c r="B2" s="8" t="s">
        <v>606</v>
      </c>
      <c r="C2" s="11" t="s">
        <v>607</v>
      </c>
      <c r="D2" s="9" t="s">
        <v>608</v>
      </c>
      <c r="E2" s="12" t="s">
        <v>609</v>
      </c>
      <c r="F2" s="8">
        <v>21</v>
      </c>
      <c r="G2" s="8">
        <v>22</v>
      </c>
      <c r="H2" s="8" t="s">
        <v>17</v>
      </c>
      <c r="I2" s="8">
        <v>48.8</v>
      </c>
      <c r="J2" s="8">
        <v>85.9</v>
      </c>
      <c r="K2" s="8">
        <v>884</v>
      </c>
      <c r="L2" s="8" t="s">
        <v>610</v>
      </c>
    </row>
    <row r="3" spans="1:12" ht="15" x14ac:dyDescent="0.3">
      <c r="A3" s="12" t="str">
        <f t="shared" ref="A3:A66" si="0">CONCATENATE("SE-",C3)</f>
        <v>SE-CI-C003I</v>
      </c>
      <c r="B3" s="8" t="s">
        <v>606</v>
      </c>
      <c r="C3" s="11" t="s">
        <v>611</v>
      </c>
      <c r="D3" s="9" t="s">
        <v>608</v>
      </c>
      <c r="E3" s="12" t="s">
        <v>609</v>
      </c>
      <c r="F3" s="8">
        <v>21</v>
      </c>
      <c r="G3" s="8">
        <v>22</v>
      </c>
      <c r="H3" s="8" t="s">
        <v>17</v>
      </c>
      <c r="I3" s="8">
        <v>48.8</v>
      </c>
      <c r="J3" s="8">
        <v>85.9</v>
      </c>
      <c r="K3" s="8">
        <v>673</v>
      </c>
      <c r="L3" s="8" t="s">
        <v>612</v>
      </c>
    </row>
    <row r="4" spans="1:12" ht="15" x14ac:dyDescent="0.25">
      <c r="A4" s="12" t="str">
        <f t="shared" si="0"/>
        <v>SE-FD-0057D</v>
      </c>
      <c r="B4" s="8" t="s">
        <v>606</v>
      </c>
      <c r="C4" s="11" t="s">
        <v>613</v>
      </c>
      <c r="D4" s="9" t="s">
        <v>614</v>
      </c>
      <c r="E4" s="12" t="s">
        <v>609</v>
      </c>
      <c r="F4" s="8">
        <v>25</v>
      </c>
      <c r="G4" s="8">
        <v>23</v>
      </c>
      <c r="H4" s="8" t="s">
        <v>17</v>
      </c>
      <c r="I4" s="8">
        <v>56.5</v>
      </c>
      <c r="J4" s="8">
        <v>88.7</v>
      </c>
      <c r="K4" s="8">
        <v>899</v>
      </c>
      <c r="L4" s="8" t="s">
        <v>610</v>
      </c>
    </row>
    <row r="5" spans="1:12" ht="15" x14ac:dyDescent="0.25">
      <c r="A5" s="12" t="str">
        <f t="shared" si="0"/>
        <v>SE-FD-0057I</v>
      </c>
      <c r="B5" s="8" t="s">
        <v>606</v>
      </c>
      <c r="C5" s="11" t="s">
        <v>615</v>
      </c>
      <c r="D5" s="9" t="s">
        <v>614</v>
      </c>
      <c r="E5" s="12" t="s">
        <v>609</v>
      </c>
      <c r="F5" s="8">
        <v>25</v>
      </c>
      <c r="G5" s="8">
        <v>23</v>
      </c>
      <c r="H5" s="8" t="s">
        <v>17</v>
      </c>
      <c r="I5" s="8">
        <v>56.5</v>
      </c>
      <c r="J5" s="8">
        <v>88.6</v>
      </c>
      <c r="K5" s="8">
        <v>601.70000000000005</v>
      </c>
      <c r="L5" s="8" t="s">
        <v>612</v>
      </c>
    </row>
    <row r="6" spans="1:12" ht="15" x14ac:dyDescent="0.25">
      <c r="A6" s="12" t="str">
        <f t="shared" si="0"/>
        <v>SE-FD-0058D</v>
      </c>
      <c r="B6" s="8" t="s">
        <v>606</v>
      </c>
      <c r="C6" s="11" t="s">
        <v>616</v>
      </c>
      <c r="D6" s="9" t="s">
        <v>617</v>
      </c>
      <c r="E6" s="12" t="s">
        <v>609</v>
      </c>
      <c r="F6" s="8">
        <v>27</v>
      </c>
      <c r="G6" s="8">
        <v>27</v>
      </c>
      <c r="H6" s="8" t="s">
        <v>17</v>
      </c>
      <c r="I6" s="8">
        <v>66.8</v>
      </c>
      <c r="J6" s="8">
        <v>115</v>
      </c>
      <c r="K6" s="8">
        <v>516</v>
      </c>
      <c r="L6" s="8" t="s">
        <v>610</v>
      </c>
    </row>
    <row r="7" spans="1:12" ht="15" x14ac:dyDescent="0.25">
      <c r="A7" s="12" t="str">
        <f t="shared" si="0"/>
        <v>SE-FD-0058I</v>
      </c>
      <c r="B7" s="8" t="s">
        <v>606</v>
      </c>
      <c r="C7" s="11" t="s">
        <v>618</v>
      </c>
      <c r="D7" s="9" t="s">
        <v>617</v>
      </c>
      <c r="E7" s="12" t="s">
        <v>609</v>
      </c>
      <c r="F7" s="8">
        <v>27</v>
      </c>
      <c r="G7" s="8">
        <v>27</v>
      </c>
      <c r="H7" s="8" t="s">
        <v>17</v>
      </c>
      <c r="I7" s="8">
        <v>66.8</v>
      </c>
      <c r="J7" s="8">
        <v>115</v>
      </c>
      <c r="K7" s="8">
        <v>587</v>
      </c>
      <c r="L7" s="8" t="s">
        <v>612</v>
      </c>
    </row>
    <row r="8" spans="1:12" ht="15" x14ac:dyDescent="0.25">
      <c r="A8" s="12" t="str">
        <f t="shared" si="0"/>
        <v>SE-FD-0062D</v>
      </c>
      <c r="B8" s="8" t="s">
        <v>606</v>
      </c>
      <c r="C8" s="11" t="s">
        <v>619</v>
      </c>
      <c r="D8" s="9" t="s">
        <v>620</v>
      </c>
      <c r="E8" s="12" t="s">
        <v>609</v>
      </c>
      <c r="F8" s="8">
        <v>25</v>
      </c>
      <c r="G8" s="8">
        <v>23</v>
      </c>
      <c r="H8" s="8" t="s">
        <v>17</v>
      </c>
      <c r="I8" s="8">
        <v>56.5</v>
      </c>
      <c r="J8" s="8">
        <v>88.2</v>
      </c>
      <c r="K8" s="8">
        <v>870</v>
      </c>
      <c r="L8" s="8" t="s">
        <v>610</v>
      </c>
    </row>
    <row r="9" spans="1:12" ht="15" x14ac:dyDescent="0.25">
      <c r="A9" s="12" t="str">
        <f t="shared" si="0"/>
        <v>SE-FD-0062I</v>
      </c>
      <c r="B9" s="8" t="s">
        <v>606</v>
      </c>
      <c r="C9" s="11" t="s">
        <v>621</v>
      </c>
      <c r="D9" s="9" t="s">
        <v>620</v>
      </c>
      <c r="E9" s="12" t="s">
        <v>609</v>
      </c>
      <c r="F9" s="8">
        <v>25</v>
      </c>
      <c r="G9" s="8">
        <v>23</v>
      </c>
      <c r="H9" s="8" t="s">
        <v>17</v>
      </c>
      <c r="I9" s="8">
        <v>56.5</v>
      </c>
      <c r="J9" s="8">
        <v>88.2</v>
      </c>
      <c r="K9" s="8">
        <v>588</v>
      </c>
      <c r="L9" s="8" t="s">
        <v>612</v>
      </c>
    </row>
    <row r="10" spans="1:12" ht="15" x14ac:dyDescent="0.25">
      <c r="A10" s="12" t="str">
        <f t="shared" si="0"/>
        <v>SE-FD-0063D</v>
      </c>
      <c r="B10" s="8" t="s">
        <v>606</v>
      </c>
      <c r="C10" s="11" t="s">
        <v>622</v>
      </c>
      <c r="D10" s="9" t="s">
        <v>623</v>
      </c>
      <c r="E10" s="12" t="s">
        <v>609</v>
      </c>
      <c r="F10" s="8">
        <v>25</v>
      </c>
      <c r="G10" s="8">
        <v>26</v>
      </c>
      <c r="H10" s="8" t="s">
        <v>17</v>
      </c>
      <c r="I10" s="8">
        <v>53.5</v>
      </c>
      <c r="J10" s="8">
        <v>88.5</v>
      </c>
      <c r="K10" s="8">
        <v>949</v>
      </c>
      <c r="L10" s="8" t="s">
        <v>610</v>
      </c>
    </row>
    <row r="11" spans="1:12" ht="15" x14ac:dyDescent="0.25">
      <c r="A11" s="12" t="str">
        <f t="shared" si="0"/>
        <v>SE-FD-0063I</v>
      </c>
      <c r="B11" s="8" t="s">
        <v>606</v>
      </c>
      <c r="C11" s="11" t="s">
        <v>624</v>
      </c>
      <c r="D11" s="9" t="s">
        <v>623</v>
      </c>
      <c r="E11" s="12" t="s">
        <v>609</v>
      </c>
      <c r="F11" s="8">
        <v>25</v>
      </c>
      <c r="G11" s="8">
        <v>26</v>
      </c>
      <c r="H11" s="8" t="s">
        <v>17</v>
      </c>
      <c r="I11" s="8">
        <v>53.5</v>
      </c>
      <c r="J11" s="8">
        <v>88.5</v>
      </c>
      <c r="K11" s="8">
        <v>614</v>
      </c>
      <c r="L11" s="8" t="s">
        <v>612</v>
      </c>
    </row>
    <row r="12" spans="1:12" ht="15" x14ac:dyDescent="0.25">
      <c r="A12" s="12" t="str">
        <f t="shared" si="0"/>
        <v>SE-FD-0065D</v>
      </c>
      <c r="B12" s="8" t="s">
        <v>606</v>
      </c>
      <c r="C12" s="11" t="s">
        <v>625</v>
      </c>
      <c r="D12" s="9" t="s">
        <v>626</v>
      </c>
      <c r="E12" s="12" t="s">
        <v>609</v>
      </c>
      <c r="F12" s="8">
        <v>27</v>
      </c>
      <c r="G12" s="8">
        <v>27</v>
      </c>
      <c r="H12" s="8" t="s">
        <v>17</v>
      </c>
      <c r="I12" s="8">
        <v>59.7</v>
      </c>
      <c r="J12" s="8">
        <v>111.7</v>
      </c>
      <c r="K12" s="8">
        <v>533</v>
      </c>
      <c r="L12" s="8" t="s">
        <v>610</v>
      </c>
    </row>
    <row r="13" spans="1:12" ht="15" x14ac:dyDescent="0.25">
      <c r="A13" s="12" t="str">
        <f t="shared" si="0"/>
        <v>SE-FD-0065I</v>
      </c>
      <c r="B13" s="8" t="s">
        <v>606</v>
      </c>
      <c r="C13" s="11" t="s">
        <v>627</v>
      </c>
      <c r="D13" s="9" t="s">
        <v>626</v>
      </c>
      <c r="E13" s="12" t="s">
        <v>609</v>
      </c>
      <c r="F13" s="8">
        <v>27</v>
      </c>
      <c r="G13" s="8">
        <v>27</v>
      </c>
      <c r="H13" s="8" t="s">
        <v>17</v>
      </c>
      <c r="I13" s="8">
        <v>59.7</v>
      </c>
      <c r="J13" s="8">
        <v>111.7</v>
      </c>
      <c r="K13" s="8">
        <v>593</v>
      </c>
      <c r="L13" s="8" t="s">
        <v>612</v>
      </c>
    </row>
    <row r="14" spans="1:12" ht="15" x14ac:dyDescent="0.25">
      <c r="A14" s="12" t="str">
        <f t="shared" si="0"/>
        <v>SE-FD-0066D</v>
      </c>
      <c r="B14" s="8" t="s">
        <v>606</v>
      </c>
      <c r="C14" s="11" t="s">
        <v>628</v>
      </c>
      <c r="D14" s="9" t="s">
        <v>629</v>
      </c>
      <c r="E14" s="12" t="s">
        <v>609</v>
      </c>
      <c r="F14" s="8">
        <v>25</v>
      </c>
      <c r="G14" s="8">
        <v>23</v>
      </c>
      <c r="H14" s="8" t="s">
        <v>17</v>
      </c>
      <c r="I14" s="8">
        <v>53.4</v>
      </c>
      <c r="J14" s="8">
        <v>88.7</v>
      </c>
      <c r="K14" s="8">
        <v>918</v>
      </c>
      <c r="L14" s="8" t="s">
        <v>610</v>
      </c>
    </row>
    <row r="15" spans="1:12" ht="15" x14ac:dyDescent="0.25">
      <c r="A15" s="12" t="str">
        <f t="shared" si="0"/>
        <v>SE-FD-0066I</v>
      </c>
      <c r="B15" s="8" t="s">
        <v>606</v>
      </c>
      <c r="C15" s="11" t="s">
        <v>630</v>
      </c>
      <c r="D15" s="9" t="s">
        <v>629</v>
      </c>
      <c r="E15" s="12" t="s">
        <v>609</v>
      </c>
      <c r="F15" s="8">
        <v>25</v>
      </c>
      <c r="G15" s="8">
        <v>23</v>
      </c>
      <c r="H15" s="8" t="s">
        <v>17</v>
      </c>
      <c r="I15" s="8">
        <v>53.4</v>
      </c>
      <c r="J15" s="8">
        <v>88.7</v>
      </c>
      <c r="K15" s="8">
        <v>622.5</v>
      </c>
      <c r="L15" s="8" t="s">
        <v>612</v>
      </c>
    </row>
    <row r="16" spans="1:12" ht="15" x14ac:dyDescent="0.25">
      <c r="A16" s="12" t="str">
        <f t="shared" si="0"/>
        <v>SE-FD-0067D</v>
      </c>
      <c r="B16" s="8" t="s">
        <v>606</v>
      </c>
      <c r="C16" s="11" t="s">
        <v>631</v>
      </c>
      <c r="D16" s="9" t="s">
        <v>632</v>
      </c>
      <c r="E16" s="12" t="s">
        <v>609</v>
      </c>
      <c r="F16" s="8">
        <v>28</v>
      </c>
      <c r="G16" s="8">
        <v>29</v>
      </c>
      <c r="H16" s="8" t="s">
        <v>17</v>
      </c>
      <c r="I16" s="8">
        <v>61</v>
      </c>
      <c r="J16" s="8">
        <v>104</v>
      </c>
      <c r="K16" s="8">
        <v>568.5</v>
      </c>
      <c r="L16" s="8" t="s">
        <v>610</v>
      </c>
    </row>
    <row r="17" spans="1:12" ht="15" x14ac:dyDescent="0.25">
      <c r="A17" s="12" t="str">
        <f t="shared" si="0"/>
        <v>SE-FD-0067I</v>
      </c>
      <c r="B17" s="8" t="s">
        <v>606</v>
      </c>
      <c r="C17" s="6" t="s">
        <v>633</v>
      </c>
      <c r="D17" s="9" t="s">
        <v>632</v>
      </c>
      <c r="E17" s="12" t="s">
        <v>609</v>
      </c>
      <c r="F17" s="8">
        <v>28</v>
      </c>
      <c r="G17" s="8">
        <v>29</v>
      </c>
      <c r="H17" s="8" t="s">
        <v>17</v>
      </c>
      <c r="I17" s="8">
        <v>61</v>
      </c>
      <c r="J17" s="8">
        <v>104</v>
      </c>
      <c r="K17" s="8">
        <v>610.29999999999995</v>
      </c>
      <c r="L17" s="8" t="s">
        <v>612</v>
      </c>
    </row>
    <row r="18" spans="1:12" ht="15" x14ac:dyDescent="0.25">
      <c r="A18" s="12" t="str">
        <f t="shared" si="0"/>
        <v>SE-FD-0153D</v>
      </c>
      <c r="B18" s="8" t="s">
        <v>606</v>
      </c>
      <c r="C18" s="11" t="s">
        <v>634</v>
      </c>
      <c r="D18" s="9" t="s">
        <v>635</v>
      </c>
      <c r="E18" s="12" t="s">
        <v>609</v>
      </c>
      <c r="F18" s="8">
        <v>36</v>
      </c>
      <c r="G18" s="8">
        <v>23</v>
      </c>
      <c r="H18" s="8" t="s">
        <v>17</v>
      </c>
      <c r="I18" s="8">
        <v>55.2</v>
      </c>
      <c r="J18" s="8">
        <v>48.2</v>
      </c>
      <c r="K18" s="8">
        <v>904</v>
      </c>
      <c r="L18" s="8" t="s">
        <v>610</v>
      </c>
    </row>
    <row r="19" spans="1:12" ht="15" x14ac:dyDescent="0.25">
      <c r="A19" s="12" t="str">
        <f t="shared" si="0"/>
        <v>SE-FD-0153I</v>
      </c>
      <c r="B19" s="8" t="s">
        <v>606</v>
      </c>
      <c r="C19" s="11" t="s">
        <v>636</v>
      </c>
      <c r="D19" s="9" t="s">
        <v>635</v>
      </c>
      <c r="E19" s="12" t="s">
        <v>609</v>
      </c>
      <c r="F19" s="8">
        <v>36</v>
      </c>
      <c r="G19" s="8">
        <v>23</v>
      </c>
      <c r="H19" s="8" t="s">
        <v>17</v>
      </c>
      <c r="I19" s="8">
        <v>55.2</v>
      </c>
      <c r="J19" s="8">
        <v>48.2</v>
      </c>
      <c r="K19" s="8">
        <v>594.70000000000005</v>
      </c>
      <c r="L19" s="8" t="s">
        <v>612</v>
      </c>
    </row>
    <row r="20" spans="1:12" ht="15" x14ac:dyDescent="0.25">
      <c r="A20" s="12" t="str">
        <f t="shared" si="0"/>
        <v>SE-FD-0154D</v>
      </c>
      <c r="B20" s="8" t="s">
        <v>606</v>
      </c>
      <c r="C20" s="11" t="s">
        <v>637</v>
      </c>
      <c r="D20" s="9" t="s">
        <v>638</v>
      </c>
      <c r="E20" s="12" t="s">
        <v>609</v>
      </c>
      <c r="F20" s="8">
        <v>36</v>
      </c>
      <c r="G20" s="8">
        <v>26</v>
      </c>
      <c r="H20" s="8" t="s">
        <v>17</v>
      </c>
      <c r="I20" s="8">
        <v>56.3</v>
      </c>
      <c r="J20" s="8">
        <v>48</v>
      </c>
      <c r="K20" s="8">
        <v>921</v>
      </c>
      <c r="L20" s="8" t="s">
        <v>610</v>
      </c>
    </row>
    <row r="21" spans="1:12" ht="15" x14ac:dyDescent="0.25">
      <c r="A21" s="12" t="str">
        <f t="shared" si="0"/>
        <v>SE-FD-0154I</v>
      </c>
      <c r="B21" s="8" t="s">
        <v>606</v>
      </c>
      <c r="C21" s="11" t="s">
        <v>639</v>
      </c>
      <c r="D21" s="9" t="s">
        <v>638</v>
      </c>
      <c r="E21" s="12" t="s">
        <v>609</v>
      </c>
      <c r="F21" s="8">
        <v>36</v>
      </c>
      <c r="G21" s="8">
        <v>26</v>
      </c>
      <c r="H21" s="8" t="s">
        <v>17</v>
      </c>
      <c r="I21" s="8">
        <v>56.3</v>
      </c>
      <c r="J21" s="8">
        <v>48</v>
      </c>
      <c r="K21" s="8">
        <v>582</v>
      </c>
      <c r="L21" s="8" t="s">
        <v>612</v>
      </c>
    </row>
    <row r="22" spans="1:12" ht="15" x14ac:dyDescent="0.25">
      <c r="A22" s="12" t="str">
        <f t="shared" si="0"/>
        <v>SE-FD-0163D</v>
      </c>
      <c r="B22" s="8" t="s">
        <v>606</v>
      </c>
      <c r="C22" s="11" t="s">
        <v>640</v>
      </c>
      <c r="D22" s="9" t="s">
        <v>641</v>
      </c>
      <c r="E22" s="12" t="s">
        <v>609</v>
      </c>
      <c r="F22" s="8">
        <v>25</v>
      </c>
      <c r="G22" s="8">
        <v>23</v>
      </c>
      <c r="H22" s="8" t="s">
        <v>17</v>
      </c>
      <c r="I22" s="8">
        <v>53.3</v>
      </c>
      <c r="J22" s="8">
        <v>88.5</v>
      </c>
      <c r="K22" s="8">
        <v>932</v>
      </c>
      <c r="L22" s="8" t="s">
        <v>610</v>
      </c>
    </row>
    <row r="23" spans="1:12" ht="15" x14ac:dyDescent="0.25">
      <c r="A23" s="12" t="str">
        <f t="shared" si="0"/>
        <v>SE-FD-0163I</v>
      </c>
      <c r="B23" s="8" t="s">
        <v>606</v>
      </c>
      <c r="C23" s="11" t="s">
        <v>642</v>
      </c>
      <c r="D23" s="9" t="s">
        <v>641</v>
      </c>
      <c r="E23" s="12" t="s">
        <v>609</v>
      </c>
      <c r="F23" s="8">
        <v>25</v>
      </c>
      <c r="G23" s="8">
        <v>23</v>
      </c>
      <c r="H23" s="8" t="s">
        <v>17</v>
      </c>
      <c r="I23" s="8">
        <v>53.3</v>
      </c>
      <c r="J23" s="8">
        <v>88.5</v>
      </c>
      <c r="K23" s="8">
        <v>637.6</v>
      </c>
      <c r="L23" s="8" t="s">
        <v>612</v>
      </c>
    </row>
    <row r="24" spans="1:12" ht="15" x14ac:dyDescent="0.25">
      <c r="A24" s="12" t="str">
        <f t="shared" si="0"/>
        <v>SE-FD-0570D</v>
      </c>
      <c r="B24" s="8" t="s">
        <v>606</v>
      </c>
      <c r="C24" s="11" t="s">
        <v>643</v>
      </c>
      <c r="D24" s="9" t="s">
        <v>644</v>
      </c>
      <c r="E24" s="12" t="s">
        <v>609</v>
      </c>
      <c r="F24" s="8">
        <v>25</v>
      </c>
      <c r="G24" s="8">
        <v>23</v>
      </c>
      <c r="H24" s="8" t="s">
        <v>17</v>
      </c>
      <c r="I24" s="8">
        <v>56.1</v>
      </c>
      <c r="J24" s="8">
        <v>88.3</v>
      </c>
      <c r="K24" s="8">
        <v>899</v>
      </c>
      <c r="L24" s="8" t="s">
        <v>610</v>
      </c>
    </row>
    <row r="25" spans="1:12" ht="15" x14ac:dyDescent="0.25">
      <c r="A25" s="12" t="str">
        <f t="shared" si="0"/>
        <v>SE-FD-0570I</v>
      </c>
      <c r="B25" s="8" t="s">
        <v>606</v>
      </c>
      <c r="C25" s="11" t="s">
        <v>645</v>
      </c>
      <c r="D25" s="9" t="s">
        <v>644</v>
      </c>
      <c r="E25" s="12" t="s">
        <v>609</v>
      </c>
      <c r="F25" s="8">
        <v>25</v>
      </c>
      <c r="G25" s="8">
        <v>23</v>
      </c>
      <c r="H25" s="8" t="s">
        <v>17</v>
      </c>
      <c r="I25" s="8">
        <v>56.1</v>
      </c>
      <c r="J25" s="8">
        <v>88.3</v>
      </c>
      <c r="K25" s="8">
        <v>599</v>
      </c>
      <c r="L25" s="8" t="s">
        <v>612</v>
      </c>
    </row>
    <row r="26" spans="1:12" ht="15" x14ac:dyDescent="0.25">
      <c r="A26" s="12" t="str">
        <f t="shared" si="0"/>
        <v>SE-FI-0021D</v>
      </c>
      <c r="B26" s="8" t="s">
        <v>606</v>
      </c>
      <c r="C26" s="11" t="s">
        <v>646</v>
      </c>
      <c r="D26" s="9" t="s">
        <v>647</v>
      </c>
      <c r="E26" s="12" t="s">
        <v>609</v>
      </c>
      <c r="F26" s="8">
        <v>28</v>
      </c>
      <c r="G26" s="8">
        <v>25</v>
      </c>
      <c r="H26" s="8" t="s">
        <v>17</v>
      </c>
      <c r="I26" s="8">
        <v>63</v>
      </c>
      <c r="J26" s="8">
        <v>112.9</v>
      </c>
      <c r="K26" s="8">
        <v>1068</v>
      </c>
      <c r="L26" s="8" t="s">
        <v>610</v>
      </c>
    </row>
    <row r="27" spans="1:12" ht="15" x14ac:dyDescent="0.25">
      <c r="A27" s="12" t="str">
        <f t="shared" si="0"/>
        <v>SE-FI-0021I</v>
      </c>
      <c r="B27" s="8" t="s">
        <v>606</v>
      </c>
      <c r="C27" s="11" t="s">
        <v>648</v>
      </c>
      <c r="D27" s="9" t="s">
        <v>647</v>
      </c>
      <c r="E27" s="12" t="s">
        <v>609</v>
      </c>
      <c r="F27" s="8">
        <v>28</v>
      </c>
      <c r="G27" s="8">
        <v>25</v>
      </c>
      <c r="H27" s="8" t="s">
        <v>17</v>
      </c>
      <c r="I27" s="8">
        <v>63</v>
      </c>
      <c r="J27" s="8">
        <v>112.9</v>
      </c>
      <c r="K27" s="8">
        <v>703</v>
      </c>
      <c r="L27" s="8" t="s">
        <v>612</v>
      </c>
    </row>
    <row r="28" spans="1:12" ht="15" x14ac:dyDescent="0.3">
      <c r="A28" s="12" t="str">
        <f t="shared" si="0"/>
        <v>SE-FI-0022D</v>
      </c>
      <c r="B28" s="8" t="s">
        <v>606</v>
      </c>
      <c r="C28" s="11" t="s">
        <v>649</v>
      </c>
      <c r="D28" s="9" t="s">
        <v>650</v>
      </c>
      <c r="E28" s="12" t="s">
        <v>609</v>
      </c>
      <c r="F28" s="8">
        <v>28</v>
      </c>
      <c r="G28" s="8">
        <v>37</v>
      </c>
      <c r="H28" s="8" t="s">
        <v>17</v>
      </c>
      <c r="I28" s="8">
        <v>63</v>
      </c>
      <c r="J28" s="8">
        <v>112.9</v>
      </c>
      <c r="K28" s="8">
        <v>1108</v>
      </c>
      <c r="L28" s="8" t="s">
        <v>610</v>
      </c>
    </row>
    <row r="29" spans="1:12" ht="15" x14ac:dyDescent="0.3">
      <c r="A29" s="12" t="str">
        <f t="shared" si="0"/>
        <v>SE-FI-0022I</v>
      </c>
      <c r="B29" s="8" t="s">
        <v>606</v>
      </c>
      <c r="C29" s="11" t="s">
        <v>651</v>
      </c>
      <c r="D29" s="9" t="s">
        <v>650</v>
      </c>
      <c r="E29" s="12" t="s">
        <v>609</v>
      </c>
      <c r="F29" s="8">
        <v>28</v>
      </c>
      <c r="G29" s="8">
        <v>37</v>
      </c>
      <c r="H29" s="8" t="s">
        <v>17</v>
      </c>
      <c r="I29" s="8">
        <v>63</v>
      </c>
      <c r="J29" s="8">
        <v>112.9</v>
      </c>
      <c r="K29" s="8">
        <v>806</v>
      </c>
      <c r="L29" s="8" t="s">
        <v>612</v>
      </c>
    </row>
    <row r="30" spans="1:12" ht="15" x14ac:dyDescent="0.3">
      <c r="A30" s="12" t="str">
        <f t="shared" si="0"/>
        <v>SE-FI-0068D</v>
      </c>
      <c r="B30" s="8" t="s">
        <v>606</v>
      </c>
      <c r="C30" s="11" t="s">
        <v>652</v>
      </c>
      <c r="D30" s="9" t="s">
        <v>650</v>
      </c>
      <c r="E30" s="12" t="s">
        <v>609</v>
      </c>
      <c r="F30" s="8">
        <v>35</v>
      </c>
      <c r="G30" s="8">
        <v>41</v>
      </c>
      <c r="H30" s="8" t="s">
        <v>17</v>
      </c>
      <c r="I30" s="8">
        <v>70</v>
      </c>
      <c r="J30" s="8">
        <v>117</v>
      </c>
      <c r="K30" s="8">
        <v>1121</v>
      </c>
      <c r="L30" s="8" t="s">
        <v>610</v>
      </c>
    </row>
    <row r="31" spans="1:12" ht="15" x14ac:dyDescent="0.3">
      <c r="A31" s="12" t="str">
        <f t="shared" si="0"/>
        <v>SE-FI-0068I</v>
      </c>
      <c r="B31" s="8" t="s">
        <v>606</v>
      </c>
      <c r="C31" s="11" t="s">
        <v>653</v>
      </c>
      <c r="D31" s="9" t="s">
        <v>650</v>
      </c>
      <c r="E31" s="12" t="s">
        <v>609</v>
      </c>
      <c r="F31" s="8">
        <v>35</v>
      </c>
      <c r="G31" s="8">
        <v>41</v>
      </c>
      <c r="H31" s="8" t="s">
        <v>17</v>
      </c>
      <c r="I31" s="8">
        <v>70</v>
      </c>
      <c r="J31" s="8">
        <v>117</v>
      </c>
      <c r="K31" s="8">
        <v>796.8</v>
      </c>
      <c r="L31" s="8" t="s">
        <v>612</v>
      </c>
    </row>
    <row r="32" spans="1:12" ht="15" x14ac:dyDescent="0.3">
      <c r="A32" s="12" t="str">
        <f t="shared" si="0"/>
        <v>SE-FI-0069D</v>
      </c>
      <c r="B32" s="8" t="s">
        <v>606</v>
      </c>
      <c r="C32" s="11" t="s">
        <v>654</v>
      </c>
      <c r="D32" s="9" t="s">
        <v>650</v>
      </c>
      <c r="E32" s="12" t="s">
        <v>609</v>
      </c>
      <c r="F32" s="8">
        <v>35</v>
      </c>
      <c r="G32" s="8">
        <v>41</v>
      </c>
      <c r="H32" s="8" t="s">
        <v>65</v>
      </c>
      <c r="I32" s="8">
        <v>70</v>
      </c>
      <c r="J32" s="8">
        <v>117</v>
      </c>
      <c r="K32" s="8">
        <v>1121</v>
      </c>
      <c r="L32" s="8" t="s">
        <v>610</v>
      </c>
    </row>
    <row r="33" spans="1:12" ht="15" x14ac:dyDescent="0.3">
      <c r="A33" s="12" t="str">
        <f t="shared" si="0"/>
        <v>SE-FI-0069I</v>
      </c>
      <c r="B33" s="8" t="s">
        <v>606</v>
      </c>
      <c r="C33" s="11" t="s">
        <v>655</v>
      </c>
      <c r="D33" s="9" t="s">
        <v>650</v>
      </c>
      <c r="E33" s="12" t="s">
        <v>609</v>
      </c>
      <c r="F33" s="8">
        <v>35</v>
      </c>
      <c r="G33" s="8">
        <v>41</v>
      </c>
      <c r="H33" s="8" t="s">
        <v>65</v>
      </c>
      <c r="I33" s="8">
        <v>70</v>
      </c>
      <c r="J33" s="8">
        <v>117</v>
      </c>
      <c r="K33" s="8">
        <v>796.8</v>
      </c>
      <c r="L33" s="8" t="s">
        <v>612</v>
      </c>
    </row>
    <row r="34" spans="1:12" ht="15" x14ac:dyDescent="0.25">
      <c r="A34" s="12" t="str">
        <f t="shared" si="0"/>
        <v>SE-GM-0090D</v>
      </c>
      <c r="B34" s="8" t="s">
        <v>606</v>
      </c>
      <c r="C34" s="11" t="s">
        <v>656</v>
      </c>
      <c r="D34" s="9" t="s">
        <v>657</v>
      </c>
      <c r="E34" s="12" t="s">
        <v>609</v>
      </c>
      <c r="F34" s="8">
        <v>22</v>
      </c>
      <c r="G34" s="8">
        <v>22</v>
      </c>
      <c r="H34" s="8"/>
      <c r="I34" s="8">
        <v>52</v>
      </c>
      <c r="J34" s="8">
        <v>98</v>
      </c>
      <c r="K34" s="8">
        <v>919</v>
      </c>
      <c r="L34" s="8" t="s">
        <v>610</v>
      </c>
    </row>
    <row r="35" spans="1:12" ht="15" x14ac:dyDescent="0.25">
      <c r="A35" s="12" t="str">
        <f t="shared" si="0"/>
        <v>SE-GM-0090I</v>
      </c>
      <c r="B35" s="8" t="s">
        <v>606</v>
      </c>
      <c r="C35" s="11" t="s">
        <v>658</v>
      </c>
      <c r="D35" s="9" t="s">
        <v>657</v>
      </c>
      <c r="E35" s="12" t="s">
        <v>609</v>
      </c>
      <c r="F35" s="8">
        <v>22</v>
      </c>
      <c r="G35" s="8">
        <v>22</v>
      </c>
      <c r="H35" s="8" t="s">
        <v>17</v>
      </c>
      <c r="I35" s="8">
        <v>52</v>
      </c>
      <c r="J35" s="8">
        <v>98</v>
      </c>
      <c r="K35" s="8">
        <v>567</v>
      </c>
      <c r="L35" s="8" t="s">
        <v>612</v>
      </c>
    </row>
    <row r="36" spans="1:12" ht="15" x14ac:dyDescent="0.25">
      <c r="A36" s="12" t="str">
        <f t="shared" si="0"/>
        <v>SE-GM-0193D</v>
      </c>
      <c r="B36" s="8" t="s">
        <v>606</v>
      </c>
      <c r="C36" s="11" t="s">
        <v>659</v>
      </c>
      <c r="D36" s="9" t="s">
        <v>660</v>
      </c>
      <c r="E36" s="12" t="s">
        <v>609</v>
      </c>
      <c r="F36" s="12">
        <v>22</v>
      </c>
      <c r="G36" s="12">
        <v>22</v>
      </c>
      <c r="H36" s="8" t="s">
        <v>73</v>
      </c>
      <c r="I36" s="12">
        <v>52</v>
      </c>
      <c r="J36" s="12">
        <v>91.5</v>
      </c>
      <c r="K36" s="12">
        <v>944</v>
      </c>
      <c r="L36" s="8" t="s">
        <v>610</v>
      </c>
    </row>
    <row r="37" spans="1:12" ht="15" x14ac:dyDescent="0.25">
      <c r="A37" s="12" t="str">
        <f t="shared" si="0"/>
        <v>SE-GM-0193I</v>
      </c>
      <c r="B37" s="8" t="s">
        <v>606</v>
      </c>
      <c r="C37" s="11" t="s">
        <v>661</v>
      </c>
      <c r="D37" s="9" t="s">
        <v>660</v>
      </c>
      <c r="E37" s="12" t="s">
        <v>609</v>
      </c>
      <c r="F37" s="12">
        <v>22</v>
      </c>
      <c r="G37" s="12">
        <v>22</v>
      </c>
      <c r="H37" s="8" t="s">
        <v>73</v>
      </c>
      <c r="I37" s="12">
        <v>52</v>
      </c>
      <c r="J37" s="12">
        <v>91.5</v>
      </c>
      <c r="K37" s="12">
        <v>597</v>
      </c>
      <c r="L37" s="8" t="s">
        <v>612</v>
      </c>
    </row>
    <row r="38" spans="1:12" ht="15" x14ac:dyDescent="0.25">
      <c r="A38" s="12" t="str">
        <f t="shared" si="0"/>
        <v>SE-GM-0306D</v>
      </c>
      <c r="B38" s="8" t="s">
        <v>606</v>
      </c>
      <c r="C38" s="11" t="s">
        <v>662</v>
      </c>
      <c r="D38" s="9" t="s">
        <v>663</v>
      </c>
      <c r="E38" s="12" t="s">
        <v>609</v>
      </c>
      <c r="F38" s="8">
        <v>27</v>
      </c>
      <c r="G38" s="8">
        <v>26</v>
      </c>
      <c r="H38" s="8" t="s">
        <v>17</v>
      </c>
      <c r="I38" s="8">
        <v>56</v>
      </c>
      <c r="J38" s="8">
        <v>127.5</v>
      </c>
      <c r="K38" s="8">
        <v>540</v>
      </c>
      <c r="L38" s="8" t="s">
        <v>610</v>
      </c>
    </row>
    <row r="39" spans="1:12" ht="15" x14ac:dyDescent="0.25">
      <c r="A39" s="12" t="str">
        <f t="shared" si="0"/>
        <v>SE-GM-0306I</v>
      </c>
      <c r="B39" s="8" t="s">
        <v>606</v>
      </c>
      <c r="C39" s="11" t="s">
        <v>664</v>
      </c>
      <c r="D39" s="9" t="s">
        <v>663</v>
      </c>
      <c r="E39" s="12" t="s">
        <v>609</v>
      </c>
      <c r="F39" s="8">
        <v>27</v>
      </c>
      <c r="G39" s="8">
        <v>26</v>
      </c>
      <c r="H39" s="8" t="s">
        <v>17</v>
      </c>
      <c r="I39" s="8">
        <v>56</v>
      </c>
      <c r="J39" s="8">
        <v>127.5</v>
      </c>
      <c r="K39" s="8">
        <v>594</v>
      </c>
      <c r="L39" s="8" t="s">
        <v>612</v>
      </c>
    </row>
    <row r="40" spans="1:12" ht="15" x14ac:dyDescent="0.25">
      <c r="A40" s="12" t="str">
        <f t="shared" si="0"/>
        <v>SE-JP-0115D</v>
      </c>
      <c r="B40" s="8" t="s">
        <v>606</v>
      </c>
      <c r="C40" s="11" t="s">
        <v>665</v>
      </c>
      <c r="D40" s="9" t="s">
        <v>666</v>
      </c>
      <c r="E40" s="12" t="s">
        <v>609</v>
      </c>
      <c r="F40" s="8">
        <v>27</v>
      </c>
      <c r="G40" s="8">
        <v>27</v>
      </c>
      <c r="H40" s="8" t="s">
        <v>65</v>
      </c>
      <c r="I40" s="8">
        <v>60.1</v>
      </c>
      <c r="J40" s="8"/>
      <c r="K40" s="8">
        <v>980</v>
      </c>
      <c r="L40" s="8" t="s">
        <v>610</v>
      </c>
    </row>
    <row r="41" spans="1:12" ht="15" x14ac:dyDescent="0.25">
      <c r="A41" s="12" t="str">
        <f t="shared" si="0"/>
        <v>SE-JP-0115I</v>
      </c>
      <c r="B41" s="8" t="s">
        <v>606</v>
      </c>
      <c r="C41" s="11" t="s">
        <v>667</v>
      </c>
      <c r="D41" s="9" t="s">
        <v>666</v>
      </c>
      <c r="E41" s="12" t="s">
        <v>609</v>
      </c>
      <c r="F41" s="8">
        <v>27</v>
      </c>
      <c r="G41" s="8">
        <v>27</v>
      </c>
      <c r="H41" s="8" t="s">
        <v>65</v>
      </c>
      <c r="I41" s="8">
        <v>60.1</v>
      </c>
      <c r="J41" s="8"/>
      <c r="K41" s="8">
        <v>578.5</v>
      </c>
      <c r="L41" s="8" t="s">
        <v>612</v>
      </c>
    </row>
    <row r="42" spans="1:12" ht="15" x14ac:dyDescent="0.25">
      <c r="A42" s="12" t="str">
        <f t="shared" si="0"/>
        <v>SE-LD-0401D</v>
      </c>
      <c r="B42" s="8" t="s">
        <v>606</v>
      </c>
      <c r="C42" s="11" t="s">
        <v>668</v>
      </c>
      <c r="D42" s="9" t="s">
        <v>669</v>
      </c>
      <c r="E42" s="12" t="s">
        <v>609</v>
      </c>
      <c r="F42" s="8">
        <v>22</v>
      </c>
      <c r="G42" s="8">
        <v>24</v>
      </c>
      <c r="H42" s="8" t="s">
        <v>17</v>
      </c>
      <c r="I42" s="8">
        <v>50</v>
      </c>
      <c r="J42" s="8">
        <v>78.400000000000006</v>
      </c>
      <c r="K42" s="8">
        <v>850</v>
      </c>
      <c r="L42" s="8" t="s">
        <v>610</v>
      </c>
    </row>
    <row r="43" spans="1:12" ht="15" x14ac:dyDescent="0.25">
      <c r="A43" s="12" t="str">
        <f t="shared" si="0"/>
        <v>SE-LD-0401I</v>
      </c>
      <c r="B43" s="8" t="s">
        <v>606</v>
      </c>
      <c r="C43" s="11" t="s">
        <v>670</v>
      </c>
      <c r="D43" s="9" t="s">
        <v>669</v>
      </c>
      <c r="E43" s="12" t="s">
        <v>609</v>
      </c>
      <c r="F43" s="8">
        <v>22</v>
      </c>
      <c r="G43" s="8">
        <v>24</v>
      </c>
      <c r="H43" s="8" t="s">
        <v>17</v>
      </c>
      <c r="I43" s="8">
        <v>50</v>
      </c>
      <c r="J43" s="8">
        <v>78.400000000000006</v>
      </c>
      <c r="K43" s="8">
        <v>605</v>
      </c>
      <c r="L43" s="8" t="s">
        <v>612</v>
      </c>
    </row>
    <row r="44" spans="1:12" ht="15" x14ac:dyDescent="0.25">
      <c r="A44" s="12" t="str">
        <f t="shared" si="0"/>
        <v>SE-LD-0402D</v>
      </c>
      <c r="B44" s="8" t="s">
        <v>606</v>
      </c>
      <c r="C44" s="11" t="s">
        <v>671</v>
      </c>
      <c r="D44" s="9" t="s">
        <v>672</v>
      </c>
      <c r="E44" s="12" t="s">
        <v>609</v>
      </c>
      <c r="F44" s="8">
        <v>22</v>
      </c>
      <c r="G44" s="8">
        <v>22</v>
      </c>
      <c r="H44" s="8" t="s">
        <v>17</v>
      </c>
      <c r="I44" s="8"/>
      <c r="J44" s="8"/>
      <c r="K44" s="8"/>
      <c r="L44" s="8" t="s">
        <v>610</v>
      </c>
    </row>
    <row r="45" spans="1:12" ht="15" x14ac:dyDescent="0.25">
      <c r="A45" s="12" t="str">
        <f t="shared" si="0"/>
        <v>SE-LD-0402I</v>
      </c>
      <c r="B45" s="8" t="s">
        <v>606</v>
      </c>
      <c r="C45" s="11" t="s">
        <v>673</v>
      </c>
      <c r="D45" s="9" t="s">
        <v>672</v>
      </c>
      <c r="E45" s="12" t="s">
        <v>609</v>
      </c>
      <c r="F45" s="8">
        <v>22</v>
      </c>
      <c r="G45" s="8">
        <v>22</v>
      </c>
      <c r="H45" s="8" t="s">
        <v>17</v>
      </c>
      <c r="I45" s="8"/>
      <c r="J45" s="8"/>
      <c r="K45" s="8"/>
      <c r="L45" s="8" t="s">
        <v>612</v>
      </c>
    </row>
    <row r="46" spans="1:12" ht="15" x14ac:dyDescent="0.25">
      <c r="A46" s="12" t="str">
        <f t="shared" si="0"/>
        <v>SE-MB-0180DI</v>
      </c>
      <c r="B46" s="8" t="s">
        <v>606</v>
      </c>
      <c r="C46" s="11" t="s">
        <v>674</v>
      </c>
      <c r="D46" s="9" t="s">
        <v>675</v>
      </c>
      <c r="E46" s="12" t="s">
        <v>609</v>
      </c>
      <c r="F46" s="8">
        <v>30</v>
      </c>
      <c r="G46" s="8">
        <v>30</v>
      </c>
      <c r="H46" s="8" t="s">
        <v>17</v>
      </c>
      <c r="I46" s="8">
        <v>72</v>
      </c>
      <c r="J46" s="8">
        <v>139.1</v>
      </c>
      <c r="K46" s="8">
        <v>735</v>
      </c>
      <c r="L46" s="8" t="s">
        <v>676</v>
      </c>
    </row>
    <row r="47" spans="1:12" ht="15" x14ac:dyDescent="0.25">
      <c r="A47" s="12" t="str">
        <f t="shared" si="0"/>
        <v>SE-PE-0025D</v>
      </c>
      <c r="B47" s="8" t="s">
        <v>606</v>
      </c>
      <c r="C47" s="11" t="s">
        <v>677</v>
      </c>
      <c r="D47" s="9" t="s">
        <v>678</v>
      </c>
      <c r="E47" s="12" t="s">
        <v>609</v>
      </c>
      <c r="F47" s="8">
        <v>25</v>
      </c>
      <c r="G47" s="8">
        <v>24</v>
      </c>
      <c r="H47" s="8" t="s">
        <v>17</v>
      </c>
      <c r="I47" s="8"/>
      <c r="J47" s="8"/>
      <c r="K47" s="8"/>
      <c r="L47" s="8" t="s">
        <v>610</v>
      </c>
    </row>
    <row r="48" spans="1:12" ht="15" x14ac:dyDescent="0.25">
      <c r="A48" s="12" t="str">
        <f t="shared" si="0"/>
        <v>SE-PE-0025I</v>
      </c>
      <c r="B48" s="8" t="s">
        <v>606</v>
      </c>
      <c r="C48" s="11" t="s">
        <v>679</v>
      </c>
      <c r="D48" s="9" t="s">
        <v>678</v>
      </c>
      <c r="E48" s="12" t="s">
        <v>609</v>
      </c>
      <c r="F48" s="8">
        <v>25</v>
      </c>
      <c r="G48" s="8">
        <v>24</v>
      </c>
      <c r="H48" s="8" t="s">
        <v>17</v>
      </c>
      <c r="I48" s="8"/>
      <c r="J48" s="8"/>
      <c r="K48" s="8"/>
      <c r="L48" s="8" t="s">
        <v>612</v>
      </c>
    </row>
    <row r="49" spans="1:12" ht="15" x14ac:dyDescent="0.25">
      <c r="A49" s="12" t="str">
        <f t="shared" si="0"/>
        <v>SE-PE-0028D</v>
      </c>
      <c r="B49" s="8" t="s">
        <v>606</v>
      </c>
      <c r="C49" s="11" t="s">
        <v>680</v>
      </c>
      <c r="D49" s="9" t="s">
        <v>681</v>
      </c>
      <c r="E49" s="12" t="s">
        <v>609</v>
      </c>
      <c r="F49" s="8">
        <v>21</v>
      </c>
      <c r="G49" s="8">
        <v>22</v>
      </c>
      <c r="H49" s="8" t="s">
        <v>17</v>
      </c>
      <c r="I49" s="8"/>
      <c r="J49" s="8">
        <v>85.2</v>
      </c>
      <c r="K49" s="8">
        <v>925</v>
      </c>
      <c r="L49" s="8" t="s">
        <v>610</v>
      </c>
    </row>
    <row r="50" spans="1:12" ht="15" x14ac:dyDescent="0.25">
      <c r="A50" s="12" t="str">
        <f t="shared" si="0"/>
        <v>SE-PE-0028I</v>
      </c>
      <c r="B50" s="8" t="s">
        <v>606</v>
      </c>
      <c r="C50" s="11" t="s">
        <v>682</v>
      </c>
      <c r="D50" s="9" t="s">
        <v>681</v>
      </c>
      <c r="E50" s="12" t="s">
        <v>609</v>
      </c>
      <c r="F50" s="8">
        <v>21</v>
      </c>
      <c r="G50" s="8">
        <v>22</v>
      </c>
      <c r="H50" s="8" t="s">
        <v>17</v>
      </c>
      <c r="I50" s="8">
        <v>50.5</v>
      </c>
      <c r="J50" s="8">
        <v>85.3</v>
      </c>
      <c r="K50" s="8">
        <v>651</v>
      </c>
      <c r="L50" s="8" t="s">
        <v>612</v>
      </c>
    </row>
    <row r="51" spans="1:12" ht="15" x14ac:dyDescent="0.25">
      <c r="A51" s="12" t="str">
        <f t="shared" si="0"/>
        <v>SE-PE-0071D</v>
      </c>
      <c r="B51" s="8" t="s">
        <v>606</v>
      </c>
      <c r="C51" s="11" t="s">
        <v>683</v>
      </c>
      <c r="D51" s="9" t="s">
        <v>684</v>
      </c>
      <c r="E51" s="12" t="s">
        <v>609</v>
      </c>
      <c r="F51" s="8">
        <v>25</v>
      </c>
      <c r="G51" s="8">
        <v>24</v>
      </c>
      <c r="H51" s="8" t="s">
        <v>17</v>
      </c>
      <c r="I51" s="8">
        <v>55.1</v>
      </c>
      <c r="J51" s="8">
        <v>79</v>
      </c>
      <c r="K51" s="8">
        <v>878.3</v>
      </c>
      <c r="L51" s="8" t="s">
        <v>610</v>
      </c>
    </row>
    <row r="52" spans="1:12" ht="15" x14ac:dyDescent="0.25">
      <c r="A52" s="12" t="str">
        <f t="shared" si="0"/>
        <v>SE-PE-0071I</v>
      </c>
      <c r="B52" s="8" t="s">
        <v>606</v>
      </c>
      <c r="C52" s="11" t="s">
        <v>685</v>
      </c>
      <c r="D52" s="9" t="s">
        <v>684</v>
      </c>
      <c r="E52" s="12" t="s">
        <v>609</v>
      </c>
      <c r="F52" s="8">
        <v>25</v>
      </c>
      <c r="G52" s="8">
        <v>24</v>
      </c>
      <c r="H52" s="8" t="s">
        <v>17</v>
      </c>
      <c r="I52" s="8">
        <v>55.1</v>
      </c>
      <c r="J52" s="8">
        <v>79</v>
      </c>
      <c r="K52" s="8">
        <v>647</v>
      </c>
      <c r="L52" s="8" t="s">
        <v>612</v>
      </c>
    </row>
    <row r="53" spans="1:12" ht="15" x14ac:dyDescent="0.3">
      <c r="A53" s="12" t="str">
        <f t="shared" si="0"/>
        <v>SE-PE-0073D</v>
      </c>
      <c r="B53" s="8" t="s">
        <v>606</v>
      </c>
      <c r="C53" s="11" t="s">
        <v>686</v>
      </c>
      <c r="D53" s="9" t="s">
        <v>687</v>
      </c>
      <c r="E53" s="12" t="s">
        <v>609</v>
      </c>
      <c r="F53" s="8">
        <v>21</v>
      </c>
      <c r="G53" s="8">
        <v>22</v>
      </c>
      <c r="H53" s="8" t="s">
        <v>17</v>
      </c>
      <c r="I53" s="8">
        <v>57</v>
      </c>
      <c r="J53" s="8">
        <v>75.5</v>
      </c>
      <c r="K53" s="8">
        <v>832</v>
      </c>
      <c r="L53" s="8" t="s">
        <v>610</v>
      </c>
    </row>
    <row r="54" spans="1:12" ht="15" x14ac:dyDescent="0.3">
      <c r="A54" s="12" t="str">
        <f t="shared" si="0"/>
        <v>SE-PE-0073I</v>
      </c>
      <c r="B54" s="8" t="s">
        <v>606</v>
      </c>
      <c r="C54" s="11" t="s">
        <v>688</v>
      </c>
      <c r="D54" s="9" t="s">
        <v>687</v>
      </c>
      <c r="E54" s="12" t="s">
        <v>609</v>
      </c>
      <c r="F54" s="8">
        <v>21</v>
      </c>
      <c r="G54" s="8">
        <v>22</v>
      </c>
      <c r="H54" s="8" t="s">
        <v>17</v>
      </c>
      <c r="I54" s="8">
        <v>57</v>
      </c>
      <c r="J54" s="8">
        <v>75.5</v>
      </c>
      <c r="K54" s="8">
        <v>607</v>
      </c>
      <c r="L54" s="8" t="s">
        <v>612</v>
      </c>
    </row>
    <row r="55" spans="1:12" ht="15" x14ac:dyDescent="0.3">
      <c r="A55" s="12" t="str">
        <f t="shared" si="0"/>
        <v>SE-PE-0078D</v>
      </c>
      <c r="B55" s="8" t="s">
        <v>606</v>
      </c>
      <c r="C55" s="11" t="s">
        <v>689</v>
      </c>
      <c r="D55" s="9" t="s">
        <v>690</v>
      </c>
      <c r="E55" s="12" t="s">
        <v>609</v>
      </c>
      <c r="F55" s="8">
        <v>25</v>
      </c>
      <c r="G55" s="8">
        <v>24</v>
      </c>
      <c r="H55" s="8" t="s">
        <v>17</v>
      </c>
      <c r="I55" s="8">
        <v>55.8</v>
      </c>
      <c r="J55" s="8">
        <v>79.8</v>
      </c>
      <c r="K55" s="8">
        <v>870</v>
      </c>
      <c r="L55" s="8" t="s">
        <v>610</v>
      </c>
    </row>
    <row r="56" spans="1:12" ht="15" x14ac:dyDescent="0.3">
      <c r="A56" s="12" t="str">
        <f t="shared" si="0"/>
        <v>SE-PE-0078I</v>
      </c>
      <c r="B56" s="8" t="s">
        <v>606</v>
      </c>
      <c r="C56" s="11" t="s">
        <v>691</v>
      </c>
      <c r="D56" s="9" t="s">
        <v>690</v>
      </c>
      <c r="E56" s="12" t="s">
        <v>609</v>
      </c>
      <c r="F56" s="8">
        <v>25</v>
      </c>
      <c r="G56" s="8">
        <v>24</v>
      </c>
      <c r="H56" s="8" t="s">
        <v>17</v>
      </c>
      <c r="I56" s="8">
        <v>55.8</v>
      </c>
      <c r="J56" s="8">
        <v>79.8</v>
      </c>
      <c r="K56" s="8">
        <v>631.5</v>
      </c>
      <c r="L56" s="8" t="s">
        <v>612</v>
      </c>
    </row>
    <row r="57" spans="1:12" ht="15" x14ac:dyDescent="0.3">
      <c r="A57" s="12" t="str">
        <f t="shared" si="0"/>
        <v>SE-PE-0080D</v>
      </c>
      <c r="B57" s="8" t="s">
        <v>606</v>
      </c>
      <c r="C57" s="11" t="s">
        <v>692</v>
      </c>
      <c r="D57" s="9" t="s">
        <v>693</v>
      </c>
      <c r="E57" s="12" t="s">
        <v>609</v>
      </c>
      <c r="F57" s="8">
        <v>21</v>
      </c>
      <c r="G57" s="8">
        <v>24</v>
      </c>
      <c r="H57" s="8" t="s">
        <v>17</v>
      </c>
      <c r="I57" s="8">
        <v>56</v>
      </c>
      <c r="J57" s="8">
        <v>75.5</v>
      </c>
      <c r="K57" s="8">
        <v>838</v>
      </c>
      <c r="L57" s="8" t="s">
        <v>610</v>
      </c>
    </row>
    <row r="58" spans="1:12" ht="15" x14ac:dyDescent="0.3">
      <c r="A58" s="12" t="str">
        <f t="shared" si="0"/>
        <v>SE-PE-0080I</v>
      </c>
      <c r="B58" s="8" t="s">
        <v>606</v>
      </c>
      <c r="C58" s="11" t="s">
        <v>694</v>
      </c>
      <c r="D58" s="9" t="s">
        <v>693</v>
      </c>
      <c r="E58" s="12" t="s">
        <v>609</v>
      </c>
      <c r="F58" s="8">
        <v>21</v>
      </c>
      <c r="G58" s="8">
        <v>24</v>
      </c>
      <c r="H58" s="8" t="s">
        <v>17</v>
      </c>
      <c r="I58" s="8">
        <v>57</v>
      </c>
      <c r="J58" s="8">
        <v>75.8</v>
      </c>
      <c r="K58" s="8">
        <v>598</v>
      </c>
      <c r="L58" s="8" t="s">
        <v>612</v>
      </c>
    </row>
    <row r="59" spans="1:12" ht="15" x14ac:dyDescent="0.25">
      <c r="A59" s="12" t="str">
        <f t="shared" si="0"/>
        <v>SE-PE-0081D</v>
      </c>
      <c r="B59" s="8" t="s">
        <v>606</v>
      </c>
      <c r="C59" s="11" t="s">
        <v>695</v>
      </c>
      <c r="D59" s="9" t="s">
        <v>696</v>
      </c>
      <c r="E59" s="12" t="s">
        <v>609</v>
      </c>
      <c r="F59" s="8">
        <v>21</v>
      </c>
      <c r="G59" s="8">
        <v>24</v>
      </c>
      <c r="H59" s="8" t="s">
        <v>73</v>
      </c>
      <c r="I59" s="8">
        <v>48.3</v>
      </c>
      <c r="J59" s="8">
        <v>87.1</v>
      </c>
      <c r="K59" s="8">
        <v>927</v>
      </c>
      <c r="L59" s="8" t="s">
        <v>610</v>
      </c>
    </row>
    <row r="60" spans="1:12" ht="15" x14ac:dyDescent="0.25">
      <c r="A60" s="12" t="str">
        <f t="shared" si="0"/>
        <v>SE-PE-0081I</v>
      </c>
      <c r="B60" s="8" t="s">
        <v>606</v>
      </c>
      <c r="C60" s="11" t="s">
        <v>697</v>
      </c>
      <c r="D60" s="9" t="s">
        <v>696</v>
      </c>
      <c r="E60" s="12" t="s">
        <v>609</v>
      </c>
      <c r="F60" s="8">
        <v>21</v>
      </c>
      <c r="G60" s="8">
        <v>24</v>
      </c>
      <c r="H60" s="8" t="s">
        <v>73</v>
      </c>
      <c r="I60" s="8">
        <v>48.3</v>
      </c>
      <c r="J60" s="8">
        <v>87.1</v>
      </c>
      <c r="K60" s="8">
        <v>644</v>
      </c>
      <c r="L60" s="8" t="s">
        <v>612</v>
      </c>
    </row>
    <row r="61" spans="1:12" ht="15" x14ac:dyDescent="0.25">
      <c r="A61" s="12" t="str">
        <f t="shared" si="0"/>
        <v>SE-PE-0085D</v>
      </c>
      <c r="B61" s="8" t="s">
        <v>606</v>
      </c>
      <c r="C61" s="11" t="s">
        <v>698</v>
      </c>
      <c r="D61" s="9" t="s">
        <v>699</v>
      </c>
      <c r="E61" s="12" t="s">
        <v>609</v>
      </c>
      <c r="F61" s="8">
        <v>25</v>
      </c>
      <c r="G61" s="8">
        <v>24</v>
      </c>
      <c r="H61" s="8" t="s">
        <v>73</v>
      </c>
      <c r="I61" s="8">
        <v>58.6</v>
      </c>
      <c r="J61" s="8">
        <v>78.5</v>
      </c>
      <c r="K61" s="8">
        <v>914</v>
      </c>
      <c r="L61" s="8" t="s">
        <v>610</v>
      </c>
    </row>
    <row r="62" spans="1:12" ht="15" x14ac:dyDescent="0.25">
      <c r="A62" s="12" t="str">
        <f t="shared" si="0"/>
        <v>SE-PE-0085I</v>
      </c>
      <c r="B62" s="8" t="s">
        <v>606</v>
      </c>
      <c r="C62" s="11" t="s">
        <v>700</v>
      </c>
      <c r="D62" s="9" t="s">
        <v>699</v>
      </c>
      <c r="E62" s="12" t="s">
        <v>609</v>
      </c>
      <c r="F62" s="8">
        <v>25</v>
      </c>
      <c r="G62" s="8">
        <v>24</v>
      </c>
      <c r="H62" s="8" t="s">
        <v>73</v>
      </c>
      <c r="I62" s="8">
        <v>58.6</v>
      </c>
      <c r="J62" s="8">
        <v>78.5</v>
      </c>
      <c r="K62" s="8">
        <v>634</v>
      </c>
      <c r="L62" s="8" t="s">
        <v>612</v>
      </c>
    </row>
    <row r="63" spans="1:12" ht="15" x14ac:dyDescent="0.3">
      <c r="A63" s="12" t="str">
        <f t="shared" si="0"/>
        <v>SE-PE-0106D</v>
      </c>
      <c r="B63" s="8" t="s">
        <v>606</v>
      </c>
      <c r="C63" s="11" t="s">
        <v>701</v>
      </c>
      <c r="D63" s="9" t="s">
        <v>702</v>
      </c>
      <c r="E63" s="12" t="s">
        <v>609</v>
      </c>
      <c r="F63" s="8">
        <v>21</v>
      </c>
      <c r="G63" s="8">
        <v>22</v>
      </c>
      <c r="H63" s="8" t="s">
        <v>17</v>
      </c>
      <c r="I63" s="8">
        <v>57</v>
      </c>
      <c r="J63" s="8">
        <v>75.5</v>
      </c>
      <c r="K63" s="8">
        <v>798</v>
      </c>
      <c r="L63" s="8" t="s">
        <v>610</v>
      </c>
    </row>
    <row r="64" spans="1:12" ht="15" x14ac:dyDescent="0.3">
      <c r="A64" s="12" t="str">
        <f t="shared" si="0"/>
        <v>SE-PE-0106I</v>
      </c>
      <c r="B64" s="8" t="s">
        <v>606</v>
      </c>
      <c r="C64" s="11" t="s">
        <v>703</v>
      </c>
      <c r="D64" s="9" t="s">
        <v>702</v>
      </c>
      <c r="E64" s="12" t="s">
        <v>609</v>
      </c>
      <c r="F64" s="8">
        <v>21</v>
      </c>
      <c r="G64" s="8">
        <v>22</v>
      </c>
      <c r="H64" s="8" t="s">
        <v>17</v>
      </c>
      <c r="I64" s="8">
        <v>50</v>
      </c>
      <c r="J64" s="8">
        <v>75.5</v>
      </c>
      <c r="K64" s="8">
        <v>650</v>
      </c>
      <c r="L64" s="8" t="s">
        <v>612</v>
      </c>
    </row>
    <row r="65" spans="1:12" ht="15" x14ac:dyDescent="0.25">
      <c r="A65" s="12" t="str">
        <f t="shared" si="0"/>
        <v>SE-PE-0172D</v>
      </c>
      <c r="B65" s="8" t="s">
        <v>606</v>
      </c>
      <c r="C65" s="6" t="s">
        <v>704</v>
      </c>
      <c r="D65" s="9" t="s">
        <v>705</v>
      </c>
      <c r="E65" s="12" t="s">
        <v>609</v>
      </c>
      <c r="F65" s="8">
        <v>25</v>
      </c>
      <c r="G65" s="8">
        <v>22</v>
      </c>
      <c r="H65" s="8" t="s">
        <v>166</v>
      </c>
      <c r="I65" s="8">
        <v>60</v>
      </c>
      <c r="J65" s="8">
        <v>78.7</v>
      </c>
      <c r="K65" s="8"/>
      <c r="L65" s="8" t="s">
        <v>610</v>
      </c>
    </row>
    <row r="66" spans="1:12" ht="15" x14ac:dyDescent="0.25">
      <c r="A66" s="12" t="str">
        <f t="shared" si="0"/>
        <v>SE-PE-0172I</v>
      </c>
      <c r="B66" s="8" t="s">
        <v>606</v>
      </c>
      <c r="C66" s="6" t="s">
        <v>706</v>
      </c>
      <c r="D66" s="9" t="s">
        <v>705</v>
      </c>
      <c r="E66" s="12" t="s">
        <v>609</v>
      </c>
      <c r="F66" s="8">
        <v>25</v>
      </c>
      <c r="G66" s="8">
        <v>22</v>
      </c>
      <c r="H66" s="8" t="s">
        <v>166</v>
      </c>
      <c r="I66" s="8">
        <v>60</v>
      </c>
      <c r="J66" s="8">
        <v>78.7</v>
      </c>
      <c r="K66" s="8">
        <v>598</v>
      </c>
      <c r="L66" s="8" t="s">
        <v>612</v>
      </c>
    </row>
    <row r="67" spans="1:12" ht="15" x14ac:dyDescent="0.25">
      <c r="A67" s="12" t="str">
        <f t="shared" ref="A67:A130" si="1">CONCATENATE("SE-",C67)</f>
        <v>SE-PE-0206D</v>
      </c>
      <c r="B67" s="8" t="s">
        <v>606</v>
      </c>
      <c r="C67" s="11" t="s">
        <v>707</v>
      </c>
      <c r="D67" s="9" t="s">
        <v>708</v>
      </c>
      <c r="E67" s="12" t="s">
        <v>609</v>
      </c>
      <c r="F67" s="8">
        <v>25</v>
      </c>
      <c r="G67" s="8">
        <v>22</v>
      </c>
      <c r="H67" s="8" t="s">
        <v>73</v>
      </c>
      <c r="I67" s="8">
        <v>58.5</v>
      </c>
      <c r="J67" s="8">
        <v>79.3</v>
      </c>
      <c r="K67" s="8">
        <v>919</v>
      </c>
      <c r="L67" s="8" t="s">
        <v>610</v>
      </c>
    </row>
    <row r="68" spans="1:12" ht="15" x14ac:dyDescent="0.25">
      <c r="A68" s="12" t="str">
        <f t="shared" si="1"/>
        <v>SE-PE-0206I</v>
      </c>
      <c r="B68" s="8" t="s">
        <v>606</v>
      </c>
      <c r="C68" s="11" t="s">
        <v>709</v>
      </c>
      <c r="D68" s="9" t="s">
        <v>708</v>
      </c>
      <c r="E68" s="12" t="s">
        <v>609</v>
      </c>
      <c r="F68" s="8">
        <v>25</v>
      </c>
      <c r="G68" s="8">
        <v>22</v>
      </c>
      <c r="H68" s="8" t="s">
        <v>73</v>
      </c>
      <c r="I68" s="8">
        <v>58.5</v>
      </c>
      <c r="J68" s="8">
        <v>79.3</v>
      </c>
      <c r="K68" s="8">
        <v>639</v>
      </c>
      <c r="L68" s="8" t="s">
        <v>612</v>
      </c>
    </row>
    <row r="69" spans="1:12" ht="15" x14ac:dyDescent="0.25">
      <c r="A69" s="12" t="str">
        <f t="shared" si="1"/>
        <v>SE-PE-0208D</v>
      </c>
      <c r="B69" s="8" t="s">
        <v>606</v>
      </c>
      <c r="C69" s="11" t="s">
        <v>710</v>
      </c>
      <c r="D69" s="9" t="s">
        <v>711</v>
      </c>
      <c r="E69" s="6" t="s">
        <v>609</v>
      </c>
      <c r="F69" s="8">
        <v>25</v>
      </c>
      <c r="G69" s="8">
        <v>22</v>
      </c>
      <c r="H69" s="13" t="s">
        <v>17</v>
      </c>
      <c r="I69" s="12">
        <v>60</v>
      </c>
      <c r="J69" s="12">
        <v>78.7</v>
      </c>
      <c r="K69" s="12">
        <v>807</v>
      </c>
      <c r="L69" s="8" t="s">
        <v>610</v>
      </c>
    </row>
    <row r="70" spans="1:12" ht="15" x14ac:dyDescent="0.25">
      <c r="A70" s="12" t="str">
        <f t="shared" si="1"/>
        <v>SE-PE-0208I</v>
      </c>
      <c r="B70" s="8" t="s">
        <v>606</v>
      </c>
      <c r="C70" s="11" t="s">
        <v>712</v>
      </c>
      <c r="D70" s="9" t="s">
        <v>711</v>
      </c>
      <c r="E70" s="6" t="s">
        <v>609</v>
      </c>
      <c r="F70" s="8">
        <v>25</v>
      </c>
      <c r="G70" s="8">
        <v>22</v>
      </c>
      <c r="H70" s="13" t="s">
        <v>17</v>
      </c>
      <c r="I70" s="12">
        <v>60</v>
      </c>
      <c r="J70" s="12">
        <v>78.7</v>
      </c>
      <c r="K70" s="12">
        <v>606</v>
      </c>
      <c r="L70" s="8" t="s">
        <v>612</v>
      </c>
    </row>
    <row r="71" spans="1:12" ht="15" x14ac:dyDescent="0.25">
      <c r="A71" s="12" t="str">
        <f t="shared" si="1"/>
        <v>SE-PE-0209D</v>
      </c>
      <c r="B71" s="8" t="s">
        <v>606</v>
      </c>
      <c r="C71" s="11" t="s">
        <v>713</v>
      </c>
      <c r="D71" s="9" t="s">
        <v>714</v>
      </c>
      <c r="E71" s="6" t="s">
        <v>609</v>
      </c>
      <c r="F71" s="8">
        <v>21</v>
      </c>
      <c r="G71" s="8">
        <v>22</v>
      </c>
      <c r="H71" s="13" t="s">
        <v>17</v>
      </c>
      <c r="I71" s="12">
        <v>48.8</v>
      </c>
      <c r="J71" s="12">
        <v>86</v>
      </c>
      <c r="K71" s="12">
        <v>809</v>
      </c>
      <c r="L71" s="8" t="s">
        <v>610</v>
      </c>
    </row>
    <row r="72" spans="1:12" ht="15" x14ac:dyDescent="0.3">
      <c r="A72" s="12" t="str">
        <f t="shared" si="1"/>
        <v>SE-PE-0209I</v>
      </c>
      <c r="B72" s="8" t="s">
        <v>606</v>
      </c>
      <c r="C72" s="11" t="s">
        <v>715</v>
      </c>
      <c r="D72" s="9" t="s">
        <v>714</v>
      </c>
      <c r="E72" s="6" t="s">
        <v>609</v>
      </c>
      <c r="F72" s="8">
        <v>21</v>
      </c>
      <c r="G72" s="8">
        <v>22</v>
      </c>
      <c r="H72" s="13" t="s">
        <v>17</v>
      </c>
      <c r="I72" s="12">
        <v>48.8</v>
      </c>
      <c r="J72" s="12">
        <v>86</v>
      </c>
      <c r="K72" s="12">
        <v>608</v>
      </c>
      <c r="L72" s="8" t="s">
        <v>612</v>
      </c>
    </row>
    <row r="73" spans="1:12" ht="15" x14ac:dyDescent="0.3">
      <c r="A73" s="12" t="str">
        <f t="shared" si="1"/>
        <v>SE-RE-0003DI</v>
      </c>
      <c r="B73" s="8" t="s">
        <v>606</v>
      </c>
      <c r="C73" s="11" t="s">
        <v>716</v>
      </c>
      <c r="D73" s="9" t="s">
        <v>717</v>
      </c>
      <c r="E73" s="12" t="s">
        <v>609</v>
      </c>
      <c r="F73" s="8">
        <v>20</v>
      </c>
      <c r="G73" s="8">
        <v>23</v>
      </c>
      <c r="H73" s="8" t="s">
        <v>17</v>
      </c>
      <c r="I73" s="8"/>
      <c r="J73" s="8">
        <v>106.7</v>
      </c>
      <c r="K73" s="8">
        <v>654</v>
      </c>
      <c r="L73" s="8" t="s">
        <v>676</v>
      </c>
    </row>
    <row r="74" spans="1:12" ht="15" x14ac:dyDescent="0.3">
      <c r="A74" s="12" t="str">
        <f t="shared" si="1"/>
        <v>SE-RE-0004DI</v>
      </c>
      <c r="B74" s="8" t="s">
        <v>606</v>
      </c>
      <c r="C74" s="11" t="s">
        <v>718</v>
      </c>
      <c r="D74" s="9" t="s">
        <v>719</v>
      </c>
      <c r="E74" s="12" t="s">
        <v>609</v>
      </c>
      <c r="F74" s="8">
        <v>20</v>
      </c>
      <c r="G74" s="8">
        <v>23</v>
      </c>
      <c r="H74" s="8" t="s">
        <v>17</v>
      </c>
      <c r="I74" s="8">
        <v>48</v>
      </c>
      <c r="J74" s="8">
        <v>107</v>
      </c>
      <c r="K74" s="8">
        <v>644</v>
      </c>
      <c r="L74" s="8" t="s">
        <v>676</v>
      </c>
    </row>
    <row r="75" spans="1:12" ht="15" x14ac:dyDescent="0.3">
      <c r="A75" s="12" t="str">
        <f t="shared" si="1"/>
        <v>SE-RE-0005D</v>
      </c>
      <c r="B75" s="8" t="s">
        <v>606</v>
      </c>
      <c r="C75" s="11" t="s">
        <v>720</v>
      </c>
      <c r="D75" s="9" t="s">
        <v>721</v>
      </c>
      <c r="E75" s="12" t="s">
        <v>609</v>
      </c>
      <c r="F75" s="8">
        <v>21</v>
      </c>
      <c r="G75" s="8">
        <v>23</v>
      </c>
      <c r="H75" s="8" t="s">
        <v>17</v>
      </c>
      <c r="I75" s="8">
        <v>46.4</v>
      </c>
      <c r="J75" s="8">
        <v>82</v>
      </c>
      <c r="K75" s="8">
        <v>727</v>
      </c>
      <c r="L75" s="8" t="s">
        <v>610</v>
      </c>
    </row>
    <row r="76" spans="1:12" ht="15" x14ac:dyDescent="0.3">
      <c r="A76" s="12" t="str">
        <f t="shared" si="1"/>
        <v>SE-RE-0005I</v>
      </c>
      <c r="B76" s="8" t="s">
        <v>606</v>
      </c>
      <c r="C76" s="11" t="s">
        <v>722</v>
      </c>
      <c r="D76" s="9" t="s">
        <v>721</v>
      </c>
      <c r="E76" s="12" t="s">
        <v>609</v>
      </c>
      <c r="F76" s="8">
        <v>21</v>
      </c>
      <c r="G76" s="8" t="s">
        <v>17</v>
      </c>
      <c r="H76" s="8" t="s">
        <v>17</v>
      </c>
      <c r="I76" s="8">
        <v>46.4</v>
      </c>
      <c r="J76" s="8">
        <v>82</v>
      </c>
      <c r="K76" s="8">
        <v>632</v>
      </c>
      <c r="L76" s="8" t="s">
        <v>612</v>
      </c>
    </row>
    <row r="77" spans="1:12" ht="15" x14ac:dyDescent="0.3">
      <c r="A77" s="12" t="str">
        <f t="shared" si="1"/>
        <v>SE-RE-0006DI</v>
      </c>
      <c r="B77" s="8" t="s">
        <v>606</v>
      </c>
      <c r="C77" s="11" t="s">
        <v>723</v>
      </c>
      <c r="D77" s="9" t="s">
        <v>724</v>
      </c>
      <c r="E77" s="12" t="s">
        <v>609</v>
      </c>
      <c r="F77" s="8">
        <v>23</v>
      </c>
      <c r="G77" s="8">
        <v>23</v>
      </c>
      <c r="H77" s="8" t="s">
        <v>17</v>
      </c>
      <c r="I77" s="8">
        <v>56.4</v>
      </c>
      <c r="J77" s="8">
        <v>83</v>
      </c>
      <c r="K77" s="8">
        <v>685</v>
      </c>
      <c r="L77" s="8" t="s">
        <v>676</v>
      </c>
    </row>
    <row r="78" spans="1:12" ht="15" x14ac:dyDescent="0.3">
      <c r="A78" s="12" t="str">
        <f t="shared" si="1"/>
        <v>SE-RE-0007DI</v>
      </c>
      <c r="B78" s="8" t="s">
        <v>606</v>
      </c>
      <c r="C78" s="11" t="s">
        <v>725</v>
      </c>
      <c r="D78" s="9" t="s">
        <v>726</v>
      </c>
      <c r="E78" s="12" t="s">
        <v>609</v>
      </c>
      <c r="F78" s="8">
        <v>23</v>
      </c>
      <c r="G78" s="8">
        <v>27</v>
      </c>
      <c r="H78" s="8" t="s">
        <v>17</v>
      </c>
      <c r="I78" s="8">
        <v>56.3</v>
      </c>
      <c r="J78" s="8">
        <v>109.2</v>
      </c>
      <c r="K78" s="8">
        <v>712</v>
      </c>
      <c r="L78" s="8" t="s">
        <v>676</v>
      </c>
    </row>
    <row r="79" spans="1:12" ht="15" x14ac:dyDescent="0.3">
      <c r="A79" s="12" t="str">
        <f t="shared" si="1"/>
        <v>SE-RE-0008DI</v>
      </c>
      <c r="B79" s="8" t="s">
        <v>606</v>
      </c>
      <c r="C79" s="11" t="s">
        <v>727</v>
      </c>
      <c r="D79" s="9" t="s">
        <v>728</v>
      </c>
      <c r="E79" s="12" t="s">
        <v>609</v>
      </c>
      <c r="F79" s="8">
        <v>25</v>
      </c>
      <c r="G79" s="8">
        <v>27</v>
      </c>
      <c r="H79" s="8" t="s">
        <v>17</v>
      </c>
      <c r="I79" s="8">
        <v>56.5</v>
      </c>
      <c r="J79" s="8">
        <v>109.2</v>
      </c>
      <c r="K79" s="8">
        <v>712</v>
      </c>
      <c r="L79" s="8" t="s">
        <v>676</v>
      </c>
    </row>
    <row r="80" spans="1:12" ht="15" x14ac:dyDescent="0.3">
      <c r="A80" s="12" t="str">
        <f t="shared" si="1"/>
        <v>SE-RE-0009D</v>
      </c>
      <c r="B80" s="8" t="s">
        <v>606</v>
      </c>
      <c r="C80" s="11" t="s">
        <v>729</v>
      </c>
      <c r="D80" s="9" t="s">
        <v>730</v>
      </c>
      <c r="E80" s="12" t="s">
        <v>609</v>
      </c>
      <c r="F80" s="8">
        <v>21</v>
      </c>
      <c r="G80" s="8">
        <v>23</v>
      </c>
      <c r="H80" s="8" t="s">
        <v>17</v>
      </c>
      <c r="I80" s="8">
        <v>46.4</v>
      </c>
      <c r="J80" s="8">
        <v>80.5</v>
      </c>
      <c r="K80" s="8">
        <v>738</v>
      </c>
      <c r="L80" s="8" t="s">
        <v>610</v>
      </c>
    </row>
    <row r="81" spans="1:12" ht="15" x14ac:dyDescent="0.3">
      <c r="A81" s="12" t="str">
        <f t="shared" si="1"/>
        <v>SE-RE-0009I</v>
      </c>
      <c r="B81" s="8" t="s">
        <v>606</v>
      </c>
      <c r="C81" s="11" t="s">
        <v>731</v>
      </c>
      <c r="D81" s="9" t="s">
        <v>730</v>
      </c>
      <c r="E81" s="12" t="s">
        <v>609</v>
      </c>
      <c r="F81" s="8">
        <v>21</v>
      </c>
      <c r="G81" s="8" t="s">
        <v>17</v>
      </c>
      <c r="H81" s="8" t="s">
        <v>17</v>
      </c>
      <c r="I81" s="8">
        <v>46.4</v>
      </c>
      <c r="J81" s="8">
        <v>80.5</v>
      </c>
      <c r="K81" s="8">
        <v>641.20000000000005</v>
      </c>
      <c r="L81" s="8" t="s">
        <v>612</v>
      </c>
    </row>
    <row r="82" spans="1:12" ht="15" x14ac:dyDescent="0.3">
      <c r="A82" s="12" t="str">
        <f t="shared" si="1"/>
        <v>SE-RE-0041DI</v>
      </c>
      <c r="B82" s="8" t="s">
        <v>606</v>
      </c>
      <c r="C82" s="11" t="s">
        <v>732</v>
      </c>
      <c r="D82" s="9" t="s">
        <v>733</v>
      </c>
      <c r="E82" s="12" t="s">
        <v>609</v>
      </c>
      <c r="F82" s="8">
        <v>23</v>
      </c>
      <c r="G82" s="8">
        <v>23</v>
      </c>
      <c r="H82" s="8" t="s">
        <v>17</v>
      </c>
      <c r="I82" s="8">
        <v>56</v>
      </c>
      <c r="J82" s="8">
        <v>79.8</v>
      </c>
      <c r="K82" s="8">
        <v>702</v>
      </c>
      <c r="L82" s="8" t="s">
        <v>676</v>
      </c>
    </row>
    <row r="83" spans="1:12" ht="15" x14ac:dyDescent="0.3">
      <c r="A83" s="12" t="str">
        <f t="shared" si="1"/>
        <v>SE-RE-0043D</v>
      </c>
      <c r="B83" s="8" t="s">
        <v>606</v>
      </c>
      <c r="C83" s="11" t="s">
        <v>734</v>
      </c>
      <c r="D83" s="9" t="s">
        <v>735</v>
      </c>
      <c r="E83" s="12" t="s">
        <v>609</v>
      </c>
      <c r="F83" s="8">
        <v>21</v>
      </c>
      <c r="G83" s="8">
        <v>23</v>
      </c>
      <c r="H83" s="8" t="s">
        <v>17</v>
      </c>
      <c r="I83" s="8">
        <v>46.4</v>
      </c>
      <c r="J83" s="8">
        <v>81</v>
      </c>
      <c r="K83" s="8">
        <v>696</v>
      </c>
      <c r="L83" s="8" t="s">
        <v>610</v>
      </c>
    </row>
    <row r="84" spans="1:12" ht="15" x14ac:dyDescent="0.3">
      <c r="A84" s="12" t="str">
        <f t="shared" si="1"/>
        <v>SE-RE-0043I</v>
      </c>
      <c r="B84" s="8" t="s">
        <v>606</v>
      </c>
      <c r="C84" s="11" t="s">
        <v>736</v>
      </c>
      <c r="D84" s="9" t="s">
        <v>735</v>
      </c>
      <c r="E84" s="12" t="s">
        <v>609</v>
      </c>
      <c r="F84" s="8">
        <v>21</v>
      </c>
      <c r="G84" s="8" t="s">
        <v>17</v>
      </c>
      <c r="H84" s="8" t="s">
        <v>17</v>
      </c>
      <c r="I84" s="8">
        <v>46.4</v>
      </c>
      <c r="J84" s="8">
        <v>81</v>
      </c>
      <c r="K84" s="8">
        <v>610</v>
      </c>
      <c r="L84" s="8" t="s">
        <v>612</v>
      </c>
    </row>
    <row r="85" spans="1:12" ht="15" x14ac:dyDescent="0.3">
      <c r="A85" s="12" t="str">
        <f t="shared" si="1"/>
        <v>SE-RE-0044D</v>
      </c>
      <c r="B85" s="8" t="s">
        <v>606</v>
      </c>
      <c r="C85" s="11" t="s">
        <v>737</v>
      </c>
      <c r="D85" s="9" t="s">
        <v>738</v>
      </c>
      <c r="E85" s="12" t="s">
        <v>609</v>
      </c>
      <c r="F85" s="8">
        <v>21</v>
      </c>
      <c r="G85" s="8">
        <v>23</v>
      </c>
      <c r="H85" s="8" t="s">
        <v>17</v>
      </c>
      <c r="I85" s="8">
        <v>57</v>
      </c>
      <c r="J85" s="8">
        <v>770</v>
      </c>
      <c r="K85" s="8"/>
      <c r="L85" s="8" t="s">
        <v>610</v>
      </c>
    </row>
    <row r="86" spans="1:12" ht="15" x14ac:dyDescent="0.3">
      <c r="A86" s="12" t="str">
        <f t="shared" si="1"/>
        <v>SE-RE-0044I</v>
      </c>
      <c r="B86" s="8" t="s">
        <v>606</v>
      </c>
      <c r="C86" s="11" t="s">
        <v>739</v>
      </c>
      <c r="D86" s="9" t="s">
        <v>738</v>
      </c>
      <c r="E86" s="12" t="s">
        <v>609</v>
      </c>
      <c r="F86" s="8">
        <v>21</v>
      </c>
      <c r="G86" s="8" t="s">
        <v>17</v>
      </c>
      <c r="H86" s="8" t="s">
        <v>17</v>
      </c>
      <c r="I86" s="8">
        <v>57</v>
      </c>
      <c r="J86" s="8">
        <v>655</v>
      </c>
      <c r="K86" s="8"/>
      <c r="L86" s="8" t="s">
        <v>612</v>
      </c>
    </row>
    <row r="87" spans="1:12" ht="15" x14ac:dyDescent="0.3">
      <c r="A87" s="12" t="str">
        <f t="shared" si="1"/>
        <v>SE-RE-0050D</v>
      </c>
      <c r="B87" s="8" t="s">
        <v>606</v>
      </c>
      <c r="C87" s="11" t="s">
        <v>740</v>
      </c>
      <c r="D87" s="9" t="s">
        <v>741</v>
      </c>
      <c r="E87" s="12" t="s">
        <v>609</v>
      </c>
      <c r="F87" s="8">
        <v>21</v>
      </c>
      <c r="G87" s="8">
        <v>23</v>
      </c>
      <c r="H87" s="8" t="s">
        <v>17</v>
      </c>
      <c r="I87" s="8">
        <v>57</v>
      </c>
      <c r="J87" s="8">
        <v>84.4</v>
      </c>
      <c r="K87" s="8">
        <v>725.7</v>
      </c>
      <c r="L87" s="8" t="s">
        <v>610</v>
      </c>
    </row>
    <row r="88" spans="1:12" ht="15" x14ac:dyDescent="0.3">
      <c r="A88" s="12" t="str">
        <f t="shared" si="1"/>
        <v>SE-RE-0050I</v>
      </c>
      <c r="B88" s="8" t="s">
        <v>606</v>
      </c>
      <c r="C88" s="11" t="s">
        <v>742</v>
      </c>
      <c r="D88" s="9" t="s">
        <v>741</v>
      </c>
      <c r="E88" s="12" t="s">
        <v>609</v>
      </c>
      <c r="F88" s="8">
        <v>21</v>
      </c>
      <c r="G88" s="8" t="s">
        <v>17</v>
      </c>
      <c r="H88" s="8" t="s">
        <v>17</v>
      </c>
      <c r="I88" s="8"/>
      <c r="J88" s="8">
        <v>84.4</v>
      </c>
      <c r="K88" s="8">
        <v>624.70000000000005</v>
      </c>
      <c r="L88" s="8" t="s">
        <v>612</v>
      </c>
    </row>
    <row r="89" spans="1:12" ht="15" x14ac:dyDescent="0.3">
      <c r="A89" s="12" t="str">
        <f t="shared" si="1"/>
        <v>SE-RE-0051D</v>
      </c>
      <c r="B89" s="8" t="s">
        <v>606</v>
      </c>
      <c r="C89" s="11" t="s">
        <v>743</v>
      </c>
      <c r="D89" s="9" t="s">
        <v>744</v>
      </c>
      <c r="E89" s="12" t="s">
        <v>609</v>
      </c>
      <c r="F89" s="8">
        <v>21</v>
      </c>
      <c r="G89" s="8">
        <v>23</v>
      </c>
      <c r="H89" s="8" t="s">
        <v>17</v>
      </c>
      <c r="I89" s="8">
        <v>57</v>
      </c>
      <c r="J89" s="8">
        <v>85.1</v>
      </c>
      <c r="K89" s="8">
        <v>742.5</v>
      </c>
      <c r="L89" s="8" t="s">
        <v>610</v>
      </c>
    </row>
    <row r="90" spans="1:12" ht="15" x14ac:dyDescent="0.3">
      <c r="A90" s="12" t="str">
        <f t="shared" si="1"/>
        <v>SE-RE-0051I</v>
      </c>
      <c r="B90" s="8" t="s">
        <v>606</v>
      </c>
      <c r="C90" s="11" t="s">
        <v>745</v>
      </c>
      <c r="D90" s="9" t="s">
        <v>744</v>
      </c>
      <c r="E90" s="12" t="s">
        <v>609</v>
      </c>
      <c r="F90" s="8">
        <v>21</v>
      </c>
      <c r="G90" s="8" t="s">
        <v>17</v>
      </c>
      <c r="H90" s="8" t="s">
        <v>17</v>
      </c>
      <c r="I90" s="8">
        <v>57</v>
      </c>
      <c r="J90" s="8">
        <v>85.1</v>
      </c>
      <c r="K90" s="8">
        <v>625</v>
      </c>
      <c r="L90" s="8" t="s">
        <v>612</v>
      </c>
    </row>
    <row r="91" spans="1:12" ht="15" x14ac:dyDescent="0.3">
      <c r="A91" s="12" t="str">
        <f t="shared" si="1"/>
        <v>SE-RE-0052D</v>
      </c>
      <c r="B91" s="8" t="s">
        <v>606</v>
      </c>
      <c r="C91" s="11" t="s">
        <v>746</v>
      </c>
      <c r="D91" s="9" t="s">
        <v>747</v>
      </c>
      <c r="E91" s="12" t="s">
        <v>609</v>
      </c>
      <c r="F91" s="8">
        <v>28</v>
      </c>
      <c r="G91" s="8">
        <v>39</v>
      </c>
      <c r="H91" s="8" t="s">
        <v>221</v>
      </c>
      <c r="I91" s="8">
        <v>67</v>
      </c>
      <c r="J91" s="8">
        <v>93.2</v>
      </c>
      <c r="K91" s="8">
        <v>1124.4000000000001</v>
      </c>
      <c r="L91" s="8" t="s">
        <v>610</v>
      </c>
    </row>
    <row r="92" spans="1:12" ht="15" x14ac:dyDescent="0.3">
      <c r="A92" s="12" t="str">
        <f t="shared" si="1"/>
        <v>SE-RE-0052I</v>
      </c>
      <c r="B92" s="8" t="s">
        <v>606</v>
      </c>
      <c r="C92" s="11" t="s">
        <v>748</v>
      </c>
      <c r="D92" s="9" t="s">
        <v>747</v>
      </c>
      <c r="E92" s="12" t="s">
        <v>609</v>
      </c>
      <c r="F92" s="8">
        <v>28</v>
      </c>
      <c r="G92" s="8" t="s">
        <v>17</v>
      </c>
      <c r="H92" s="8" t="s">
        <v>221</v>
      </c>
      <c r="I92" s="8"/>
      <c r="J92" s="8">
        <v>93.2</v>
      </c>
      <c r="K92" s="8">
        <v>672</v>
      </c>
      <c r="L92" s="8" t="s">
        <v>612</v>
      </c>
    </row>
    <row r="93" spans="1:12" ht="15" x14ac:dyDescent="0.3">
      <c r="A93" s="12" t="str">
        <f t="shared" si="1"/>
        <v>SE-RE-0053D</v>
      </c>
      <c r="B93" s="8" t="s">
        <v>606</v>
      </c>
      <c r="C93" s="11" t="s">
        <v>749</v>
      </c>
      <c r="D93" s="9" t="s">
        <v>750</v>
      </c>
      <c r="E93" s="12" t="s">
        <v>609</v>
      </c>
      <c r="F93" s="8">
        <v>23</v>
      </c>
      <c r="G93" s="8">
        <v>23</v>
      </c>
      <c r="H93" s="8" t="s">
        <v>73</v>
      </c>
      <c r="I93" s="8">
        <v>58.6</v>
      </c>
      <c r="J93" s="8">
        <v>78.5</v>
      </c>
      <c r="K93" s="8">
        <v>914</v>
      </c>
      <c r="L93" s="8" t="s">
        <v>610</v>
      </c>
    </row>
    <row r="94" spans="1:12" ht="15" x14ac:dyDescent="0.3">
      <c r="A94" s="12" t="str">
        <f t="shared" si="1"/>
        <v>SE-RE-0053I</v>
      </c>
      <c r="B94" s="8" t="s">
        <v>606</v>
      </c>
      <c r="C94" s="11" t="s">
        <v>751</v>
      </c>
      <c r="D94" s="9" t="s">
        <v>750</v>
      </c>
      <c r="E94" s="12" t="s">
        <v>609</v>
      </c>
      <c r="F94" s="8">
        <v>23</v>
      </c>
      <c r="G94" s="8" t="s">
        <v>17</v>
      </c>
      <c r="H94" s="8" t="s">
        <v>17</v>
      </c>
      <c r="I94" s="8"/>
      <c r="J94" s="8"/>
      <c r="K94" s="8">
        <v>630</v>
      </c>
      <c r="L94" s="8" t="s">
        <v>612</v>
      </c>
    </row>
    <row r="95" spans="1:12" ht="15" x14ac:dyDescent="0.3">
      <c r="A95" s="12" t="str">
        <f t="shared" si="1"/>
        <v>SE-RE-0105D</v>
      </c>
      <c r="B95" s="8" t="s">
        <v>606</v>
      </c>
      <c r="C95" s="11" t="s">
        <v>752</v>
      </c>
      <c r="D95" s="9" t="s">
        <v>753</v>
      </c>
      <c r="E95" s="12" t="s">
        <v>609</v>
      </c>
      <c r="F95" s="8">
        <v>21</v>
      </c>
      <c r="G95" s="8">
        <v>23</v>
      </c>
      <c r="H95" s="8" t="s">
        <v>17</v>
      </c>
      <c r="I95" s="8">
        <v>57</v>
      </c>
      <c r="J95" s="8">
        <v>84.4</v>
      </c>
      <c r="K95" s="8">
        <v>753</v>
      </c>
      <c r="L95" s="8" t="s">
        <v>610</v>
      </c>
    </row>
    <row r="96" spans="1:12" ht="15" x14ac:dyDescent="0.3">
      <c r="A96" s="12" t="str">
        <f t="shared" si="1"/>
        <v>SE-RE-0105I</v>
      </c>
      <c r="B96" s="8" t="s">
        <v>606</v>
      </c>
      <c r="C96" s="11" t="s">
        <v>754</v>
      </c>
      <c r="D96" s="9" t="s">
        <v>753</v>
      </c>
      <c r="E96" s="12" t="s">
        <v>609</v>
      </c>
      <c r="F96" s="8">
        <v>21</v>
      </c>
      <c r="G96" s="8" t="s">
        <v>17</v>
      </c>
      <c r="H96" s="8" t="s">
        <v>17</v>
      </c>
      <c r="I96" s="8">
        <v>57</v>
      </c>
      <c r="J96" s="8">
        <v>84.4</v>
      </c>
      <c r="K96" s="8">
        <v>625</v>
      </c>
      <c r="L96" s="8" t="s">
        <v>612</v>
      </c>
    </row>
    <row r="97" spans="1:12" ht="15" x14ac:dyDescent="0.3">
      <c r="A97" s="12" t="str">
        <f t="shared" si="1"/>
        <v>SE-RE-0130D</v>
      </c>
      <c r="B97" s="8" t="s">
        <v>606</v>
      </c>
      <c r="C97" s="11" t="s">
        <v>755</v>
      </c>
      <c r="D97" s="9" t="s">
        <v>756</v>
      </c>
      <c r="E97" s="12" t="s">
        <v>609</v>
      </c>
      <c r="F97" s="8">
        <v>23</v>
      </c>
      <c r="G97" s="8">
        <v>26</v>
      </c>
      <c r="H97" s="8" t="s">
        <v>17</v>
      </c>
      <c r="I97" s="8">
        <v>49</v>
      </c>
      <c r="J97" s="8">
        <v>86.2</v>
      </c>
      <c r="K97" s="8">
        <v>898</v>
      </c>
      <c r="L97" s="8" t="s">
        <v>610</v>
      </c>
    </row>
    <row r="98" spans="1:12" ht="15" x14ac:dyDescent="0.3">
      <c r="A98" s="12" t="str">
        <f t="shared" si="1"/>
        <v>SE-RE-0130I</v>
      </c>
      <c r="B98" s="8" t="s">
        <v>606</v>
      </c>
      <c r="C98" s="11" t="s">
        <v>757</v>
      </c>
      <c r="D98" s="9" t="s">
        <v>756</v>
      </c>
      <c r="E98" s="12" t="s">
        <v>609</v>
      </c>
      <c r="F98" s="8">
        <v>23</v>
      </c>
      <c r="G98" s="8">
        <v>26</v>
      </c>
      <c r="H98" s="8" t="s">
        <v>17</v>
      </c>
      <c r="I98" s="8">
        <v>49</v>
      </c>
      <c r="J98" s="8">
        <v>86.2</v>
      </c>
      <c r="K98" s="8">
        <v>692</v>
      </c>
      <c r="L98" s="8" t="s">
        <v>612</v>
      </c>
    </row>
    <row r="99" spans="1:12" ht="15" x14ac:dyDescent="0.3">
      <c r="A99" s="12" t="str">
        <f t="shared" si="1"/>
        <v>SE-RE-0131D</v>
      </c>
      <c r="B99" s="8" t="s">
        <v>606</v>
      </c>
      <c r="C99" s="11" t="s">
        <v>758</v>
      </c>
      <c r="D99" s="9" t="s">
        <v>759</v>
      </c>
      <c r="E99" s="12" t="s">
        <v>609</v>
      </c>
      <c r="F99" s="8">
        <v>23</v>
      </c>
      <c r="G99" s="8">
        <v>26</v>
      </c>
      <c r="H99" s="8" t="s">
        <v>17</v>
      </c>
      <c r="I99" s="8">
        <v>49</v>
      </c>
      <c r="J99" s="8">
        <v>86</v>
      </c>
      <c r="K99" s="8">
        <v>915</v>
      </c>
      <c r="L99" s="8" t="s">
        <v>610</v>
      </c>
    </row>
    <row r="100" spans="1:12" ht="15" x14ac:dyDescent="0.3">
      <c r="A100" s="12" t="str">
        <f t="shared" si="1"/>
        <v>SE-RE-0131I</v>
      </c>
      <c r="B100" s="8" t="s">
        <v>606</v>
      </c>
      <c r="C100" s="11" t="s">
        <v>760</v>
      </c>
      <c r="D100" s="9" t="s">
        <v>759</v>
      </c>
      <c r="E100" s="12" t="s">
        <v>609</v>
      </c>
      <c r="F100" s="8">
        <v>23</v>
      </c>
      <c r="G100" s="8">
        <v>26</v>
      </c>
      <c r="H100" s="8" t="s">
        <v>17</v>
      </c>
      <c r="I100" s="8">
        <v>49</v>
      </c>
      <c r="J100" s="8"/>
      <c r="K100" s="8">
        <v>714.5</v>
      </c>
      <c r="L100" s="8" t="s">
        <v>612</v>
      </c>
    </row>
    <row r="101" spans="1:12" ht="15" x14ac:dyDescent="0.3">
      <c r="A101" s="12" t="str">
        <f t="shared" si="1"/>
        <v>SE-RE-0133D</v>
      </c>
      <c r="B101" s="8" t="s">
        <v>606</v>
      </c>
      <c r="C101" s="11" t="s">
        <v>761</v>
      </c>
      <c r="D101" s="9" t="s">
        <v>762</v>
      </c>
      <c r="E101" s="12" t="s">
        <v>609</v>
      </c>
      <c r="F101" s="8">
        <v>21</v>
      </c>
      <c r="G101" s="8">
        <v>23</v>
      </c>
      <c r="H101" s="8" t="s">
        <v>17</v>
      </c>
      <c r="I101" s="8">
        <v>49</v>
      </c>
      <c r="J101" s="8">
        <v>84.1</v>
      </c>
      <c r="K101" s="8">
        <v>790</v>
      </c>
      <c r="L101" s="8" t="s">
        <v>610</v>
      </c>
    </row>
    <row r="102" spans="1:12" ht="15" x14ac:dyDescent="0.3">
      <c r="A102" s="12" t="str">
        <f t="shared" si="1"/>
        <v>SE-RE-0133I</v>
      </c>
      <c r="B102" s="8" t="s">
        <v>606</v>
      </c>
      <c r="C102" s="11" t="s">
        <v>763</v>
      </c>
      <c r="D102" s="9" t="s">
        <v>762</v>
      </c>
      <c r="E102" s="12" t="s">
        <v>609</v>
      </c>
      <c r="F102" s="8">
        <v>21</v>
      </c>
      <c r="G102" s="8" t="s">
        <v>17</v>
      </c>
      <c r="H102" s="8" t="s">
        <v>17</v>
      </c>
      <c r="I102" s="8">
        <v>49</v>
      </c>
      <c r="J102" s="8">
        <v>84.1</v>
      </c>
      <c r="K102" s="8">
        <v>682</v>
      </c>
      <c r="L102" s="8" t="s">
        <v>612</v>
      </c>
    </row>
    <row r="103" spans="1:12" ht="15" x14ac:dyDescent="0.3">
      <c r="A103" s="12" t="str">
        <f t="shared" si="1"/>
        <v>SE-RE-0522D</v>
      </c>
      <c r="B103" s="8" t="s">
        <v>606</v>
      </c>
      <c r="C103" s="11" t="s">
        <v>764</v>
      </c>
      <c r="D103" s="9" t="s">
        <v>765</v>
      </c>
      <c r="E103" s="12" t="s">
        <v>609</v>
      </c>
      <c r="F103" s="8">
        <v>28</v>
      </c>
      <c r="G103" s="8">
        <v>39</v>
      </c>
      <c r="H103" s="8" t="s">
        <v>221</v>
      </c>
      <c r="I103" s="8"/>
      <c r="J103" s="8"/>
      <c r="K103" s="8">
        <v>1142</v>
      </c>
      <c r="L103" s="8" t="s">
        <v>610</v>
      </c>
    </row>
    <row r="104" spans="1:12" ht="15" x14ac:dyDescent="0.3">
      <c r="A104" s="12" t="str">
        <f t="shared" si="1"/>
        <v>SE-REXP-009D</v>
      </c>
      <c r="B104" s="8" t="s">
        <v>606</v>
      </c>
      <c r="C104" s="6" t="s">
        <v>766</v>
      </c>
      <c r="D104" s="9" t="s">
        <v>767</v>
      </c>
      <c r="E104" s="12" t="s">
        <v>609</v>
      </c>
      <c r="F104" s="8">
        <v>21</v>
      </c>
      <c r="G104" s="8">
        <v>23</v>
      </c>
      <c r="H104" s="8" t="s">
        <v>17</v>
      </c>
      <c r="I104" s="8">
        <v>46.4</v>
      </c>
      <c r="J104" s="8">
        <v>80.5</v>
      </c>
      <c r="K104" s="8">
        <v>694</v>
      </c>
      <c r="L104" s="8" t="s">
        <v>610</v>
      </c>
    </row>
    <row r="105" spans="1:12" ht="15" x14ac:dyDescent="0.3">
      <c r="A105" s="12" t="str">
        <f t="shared" si="1"/>
        <v>SE-REXP-009I</v>
      </c>
      <c r="B105" s="8" t="s">
        <v>606</v>
      </c>
      <c r="C105" s="6" t="s">
        <v>768</v>
      </c>
      <c r="D105" s="9" t="s">
        <v>767</v>
      </c>
      <c r="E105" s="12" t="s">
        <v>609</v>
      </c>
      <c r="F105" s="8">
        <v>21</v>
      </c>
      <c r="G105" s="8" t="s">
        <v>17</v>
      </c>
      <c r="H105" s="8" t="s">
        <v>17</v>
      </c>
      <c r="I105" s="8">
        <v>46.4</v>
      </c>
      <c r="J105" s="8">
        <v>80.5</v>
      </c>
      <c r="K105" s="8">
        <v>595</v>
      </c>
      <c r="L105" s="8" t="s">
        <v>612</v>
      </c>
    </row>
    <row r="106" spans="1:12" ht="15" x14ac:dyDescent="0.3">
      <c r="A106" s="12" t="str">
        <f t="shared" si="1"/>
        <v>SE-TO-0803D</v>
      </c>
      <c r="B106" s="8" t="s">
        <v>606</v>
      </c>
      <c r="C106" s="11" t="s">
        <v>769</v>
      </c>
      <c r="D106" s="9" t="s">
        <v>770</v>
      </c>
      <c r="E106" s="12" t="s">
        <v>609</v>
      </c>
      <c r="F106" s="8">
        <v>26</v>
      </c>
      <c r="G106" s="8">
        <v>23</v>
      </c>
      <c r="H106" s="8" t="s">
        <v>17</v>
      </c>
      <c r="I106" s="8">
        <v>56</v>
      </c>
      <c r="J106" s="8"/>
      <c r="K106" s="8">
        <v>925.6</v>
      </c>
      <c r="L106" s="8" t="s">
        <v>610</v>
      </c>
    </row>
    <row r="107" spans="1:12" ht="15" x14ac:dyDescent="0.3">
      <c r="A107" s="12" t="str">
        <f t="shared" si="1"/>
        <v>SE-TO-0803I</v>
      </c>
      <c r="B107" s="8" t="s">
        <v>606</v>
      </c>
      <c r="C107" s="11" t="s">
        <v>771</v>
      </c>
      <c r="D107" s="9" t="s">
        <v>770</v>
      </c>
      <c r="E107" s="12" t="s">
        <v>609</v>
      </c>
      <c r="F107" s="8">
        <v>26</v>
      </c>
      <c r="G107" s="8">
        <v>23</v>
      </c>
      <c r="H107" s="8" t="s">
        <v>17</v>
      </c>
      <c r="I107" s="8">
        <v>56</v>
      </c>
      <c r="J107" s="8">
        <v>95.6</v>
      </c>
      <c r="K107" s="8">
        <v>605.6</v>
      </c>
      <c r="L107" s="8" t="s">
        <v>612</v>
      </c>
    </row>
    <row r="108" spans="1:12" ht="15" x14ac:dyDescent="0.3">
      <c r="A108" s="12" t="str">
        <f t="shared" si="1"/>
        <v>SE-TO-0809DI</v>
      </c>
      <c r="B108" s="8" t="s">
        <v>606</v>
      </c>
      <c r="C108" s="11" t="s">
        <v>772</v>
      </c>
      <c r="D108" s="9" t="s">
        <v>773</v>
      </c>
      <c r="E108" s="12" t="s">
        <v>609</v>
      </c>
      <c r="F108" s="8">
        <v>30</v>
      </c>
      <c r="G108" s="8">
        <v>30</v>
      </c>
      <c r="H108" s="8" t="s">
        <v>17</v>
      </c>
      <c r="I108" s="8">
        <v>72.599999999999994</v>
      </c>
      <c r="J108" s="8">
        <v>115.5</v>
      </c>
      <c r="K108" s="8">
        <v>629.5</v>
      </c>
      <c r="L108" s="8" t="s">
        <v>676</v>
      </c>
    </row>
    <row r="109" spans="1:12" ht="15" x14ac:dyDescent="0.3">
      <c r="A109" s="12" t="str">
        <f t="shared" si="1"/>
        <v>SE-TO-0815D</v>
      </c>
      <c r="B109" s="8" t="s">
        <v>606</v>
      </c>
      <c r="C109" s="6" t="s">
        <v>774</v>
      </c>
      <c r="D109" s="9" t="s">
        <v>775</v>
      </c>
      <c r="E109" s="12" t="s">
        <v>609</v>
      </c>
      <c r="F109" s="8">
        <v>26</v>
      </c>
      <c r="G109" s="8">
        <v>23</v>
      </c>
      <c r="H109" s="14" t="s">
        <v>17</v>
      </c>
      <c r="I109" s="12">
        <v>55.6</v>
      </c>
      <c r="J109" s="12">
        <v>96</v>
      </c>
      <c r="K109" s="12">
        <v>895</v>
      </c>
      <c r="L109" s="8" t="s">
        <v>610</v>
      </c>
    </row>
    <row r="110" spans="1:12" ht="15" x14ac:dyDescent="0.3">
      <c r="A110" s="12" t="str">
        <f t="shared" si="1"/>
        <v>SE-TO-0815I</v>
      </c>
      <c r="B110" s="8" t="s">
        <v>606</v>
      </c>
      <c r="C110" s="6" t="s">
        <v>776</v>
      </c>
      <c r="D110" s="9" t="s">
        <v>775</v>
      </c>
      <c r="E110" s="12" t="s">
        <v>609</v>
      </c>
      <c r="F110" s="8">
        <v>26</v>
      </c>
      <c r="G110" s="8">
        <v>23</v>
      </c>
      <c r="H110" s="14" t="s">
        <v>17</v>
      </c>
      <c r="I110" s="12">
        <v>55.6</v>
      </c>
      <c r="J110" s="12">
        <v>96</v>
      </c>
      <c r="K110" s="12">
        <v>651</v>
      </c>
      <c r="L110" s="8" t="s">
        <v>612</v>
      </c>
    </row>
    <row r="111" spans="1:12" ht="15" x14ac:dyDescent="0.3">
      <c r="A111" s="12" t="str">
        <f t="shared" si="1"/>
        <v>SE-VW-0001D</v>
      </c>
      <c r="B111" s="8" t="s">
        <v>606</v>
      </c>
      <c r="C111" s="11" t="s">
        <v>777</v>
      </c>
      <c r="D111" s="9" t="s">
        <v>778</v>
      </c>
      <c r="E111" s="12" t="s">
        <v>609</v>
      </c>
      <c r="F111" s="8">
        <v>22</v>
      </c>
      <c r="G111" s="8" t="s">
        <v>779</v>
      </c>
      <c r="H111" s="8" t="s">
        <v>17</v>
      </c>
      <c r="I111" s="8">
        <v>53</v>
      </c>
      <c r="J111" s="8">
        <v>77.7</v>
      </c>
      <c r="K111" s="8">
        <v>790</v>
      </c>
      <c r="L111" s="8" t="s">
        <v>610</v>
      </c>
    </row>
    <row r="112" spans="1:12" ht="15" x14ac:dyDescent="0.3">
      <c r="A112" s="12" t="str">
        <f t="shared" si="1"/>
        <v>SE-VW-0001I</v>
      </c>
      <c r="B112" s="8" t="s">
        <v>606</v>
      </c>
      <c r="C112" s="11" t="s">
        <v>780</v>
      </c>
      <c r="D112" s="9" t="s">
        <v>778</v>
      </c>
      <c r="E112" s="12" t="s">
        <v>609</v>
      </c>
      <c r="F112" s="8">
        <v>22</v>
      </c>
      <c r="G112" s="8" t="s">
        <v>779</v>
      </c>
      <c r="H112" s="8" t="s">
        <v>17</v>
      </c>
      <c r="I112" s="8">
        <v>53</v>
      </c>
      <c r="J112" s="8">
        <v>77.2</v>
      </c>
      <c r="K112" s="8">
        <v>556</v>
      </c>
      <c r="L112" s="8" t="s">
        <v>612</v>
      </c>
    </row>
    <row r="113" spans="1:12" ht="15" x14ac:dyDescent="0.3">
      <c r="A113" s="12" t="str">
        <f t="shared" si="1"/>
        <v>SE-VW-0002DI</v>
      </c>
      <c r="B113" s="8" t="s">
        <v>606</v>
      </c>
      <c r="C113" s="11" t="s">
        <v>781</v>
      </c>
      <c r="D113" s="9" t="s">
        <v>782</v>
      </c>
      <c r="E113" s="12" t="s">
        <v>609</v>
      </c>
      <c r="F113" s="8">
        <v>22</v>
      </c>
      <c r="G113" s="8" t="s">
        <v>783</v>
      </c>
      <c r="H113" s="8" t="s">
        <v>17</v>
      </c>
      <c r="I113" s="8"/>
      <c r="J113" s="8">
        <v>78.8</v>
      </c>
      <c r="K113" s="8">
        <v>617</v>
      </c>
      <c r="L113" s="8" t="s">
        <v>676</v>
      </c>
    </row>
    <row r="114" spans="1:12" ht="15" x14ac:dyDescent="0.3">
      <c r="A114" s="12" t="str">
        <f t="shared" si="1"/>
        <v>SE-VW-0030D</v>
      </c>
      <c r="B114" s="8" t="s">
        <v>606</v>
      </c>
      <c r="C114" s="6" t="s">
        <v>784</v>
      </c>
      <c r="D114" s="9" t="s">
        <v>785</v>
      </c>
      <c r="E114" s="12" t="s">
        <v>609</v>
      </c>
      <c r="F114" s="8">
        <v>36</v>
      </c>
      <c r="G114" s="8" t="s">
        <v>779</v>
      </c>
      <c r="H114" s="8" t="s">
        <v>17</v>
      </c>
      <c r="I114" s="8">
        <v>53</v>
      </c>
      <c r="J114" s="8">
        <v>77.5</v>
      </c>
      <c r="K114" s="8">
        <v>823.5</v>
      </c>
      <c r="L114" s="8" t="s">
        <v>610</v>
      </c>
    </row>
    <row r="115" spans="1:12" ht="15" x14ac:dyDescent="0.3">
      <c r="A115" s="12" t="str">
        <f t="shared" si="1"/>
        <v>SE-VW-0030I</v>
      </c>
      <c r="B115" s="8" t="s">
        <v>606</v>
      </c>
      <c r="C115" s="6" t="s">
        <v>786</v>
      </c>
      <c r="D115" s="9" t="s">
        <v>785</v>
      </c>
      <c r="E115" s="12" t="s">
        <v>609</v>
      </c>
      <c r="F115" s="8">
        <v>36</v>
      </c>
      <c r="G115" s="8" t="s">
        <v>779</v>
      </c>
      <c r="H115" s="8" t="s">
        <v>17</v>
      </c>
      <c r="I115" s="8">
        <v>53</v>
      </c>
      <c r="J115" s="8">
        <v>77.5</v>
      </c>
      <c r="K115" s="8">
        <v>554</v>
      </c>
      <c r="L115" s="8" t="s">
        <v>612</v>
      </c>
    </row>
    <row r="116" spans="1:12" ht="15" x14ac:dyDescent="0.3">
      <c r="A116" s="12" t="str">
        <f t="shared" si="1"/>
        <v>SE-VW-0031D</v>
      </c>
      <c r="B116" s="8" t="s">
        <v>606</v>
      </c>
      <c r="C116" s="6" t="s">
        <v>787</v>
      </c>
      <c r="D116" s="9" t="s">
        <v>788</v>
      </c>
      <c r="E116" s="12" t="s">
        <v>609</v>
      </c>
      <c r="F116" s="8">
        <v>36</v>
      </c>
      <c r="G116" s="8" t="s">
        <v>789</v>
      </c>
      <c r="H116" s="8" t="s">
        <v>17</v>
      </c>
      <c r="I116" s="8">
        <v>53</v>
      </c>
      <c r="J116" s="8">
        <v>77.5</v>
      </c>
      <c r="K116" s="8">
        <v>813</v>
      </c>
      <c r="L116" s="8" t="s">
        <v>610</v>
      </c>
    </row>
    <row r="117" spans="1:12" ht="15" x14ac:dyDescent="0.3">
      <c r="A117" s="12" t="str">
        <f t="shared" si="1"/>
        <v>SE-VW-0031I</v>
      </c>
      <c r="B117" s="8" t="s">
        <v>606</v>
      </c>
      <c r="C117" s="6" t="s">
        <v>790</v>
      </c>
      <c r="D117" s="9" t="s">
        <v>788</v>
      </c>
      <c r="E117" s="12" t="s">
        <v>609</v>
      </c>
      <c r="F117" s="8">
        <v>36</v>
      </c>
      <c r="G117" s="8" t="s">
        <v>789</v>
      </c>
      <c r="H117" s="8" t="s">
        <v>17</v>
      </c>
      <c r="I117" s="8">
        <v>53</v>
      </c>
      <c r="J117" s="8">
        <v>77.5</v>
      </c>
      <c r="K117" s="8">
        <v>546</v>
      </c>
      <c r="L117" s="8" t="s">
        <v>612</v>
      </c>
    </row>
    <row r="118" spans="1:12" ht="15" x14ac:dyDescent="0.3">
      <c r="A118" s="12" t="str">
        <f t="shared" si="1"/>
        <v>SE-VW-0034D</v>
      </c>
      <c r="B118" s="8" t="s">
        <v>606</v>
      </c>
      <c r="C118" s="11" t="s">
        <v>791</v>
      </c>
      <c r="D118" s="9" t="s">
        <v>792</v>
      </c>
      <c r="E118" s="12" t="s">
        <v>609</v>
      </c>
      <c r="F118" s="8">
        <v>22</v>
      </c>
      <c r="G118" s="8" t="s">
        <v>779</v>
      </c>
      <c r="H118" s="8" t="s">
        <v>17</v>
      </c>
      <c r="I118" s="8">
        <v>53</v>
      </c>
      <c r="J118" s="8">
        <v>77.2</v>
      </c>
      <c r="K118" s="8">
        <v>768</v>
      </c>
      <c r="L118" s="8" t="s">
        <v>610</v>
      </c>
    </row>
    <row r="119" spans="1:12" ht="15" x14ac:dyDescent="0.3">
      <c r="A119" s="12" t="str">
        <f t="shared" si="1"/>
        <v>SE-VW-0034I</v>
      </c>
      <c r="B119" s="8" t="s">
        <v>606</v>
      </c>
      <c r="C119" s="11" t="s">
        <v>793</v>
      </c>
      <c r="D119" s="9" t="s">
        <v>792</v>
      </c>
      <c r="E119" s="12" t="s">
        <v>609</v>
      </c>
      <c r="F119" s="8">
        <v>22</v>
      </c>
      <c r="G119" s="8" t="s">
        <v>779</v>
      </c>
      <c r="H119" s="8" t="s">
        <v>17</v>
      </c>
      <c r="I119" s="8"/>
      <c r="J119" s="8"/>
      <c r="K119" s="8"/>
      <c r="L119" s="8" t="s">
        <v>612</v>
      </c>
    </row>
    <row r="120" spans="1:12" ht="15" x14ac:dyDescent="0.3">
      <c r="A120" s="12" t="str">
        <f t="shared" si="1"/>
        <v>SE-VW-0035D</v>
      </c>
      <c r="B120" s="8" t="s">
        <v>606</v>
      </c>
      <c r="C120" s="11" t="s">
        <v>794</v>
      </c>
      <c r="D120" s="9" t="s">
        <v>795</v>
      </c>
      <c r="E120" s="12" t="s">
        <v>609</v>
      </c>
      <c r="F120" s="8">
        <v>22</v>
      </c>
      <c r="G120" s="8" t="s">
        <v>783</v>
      </c>
      <c r="H120" s="8" t="s">
        <v>17</v>
      </c>
      <c r="I120" s="8"/>
      <c r="J120" s="8"/>
      <c r="K120" s="8"/>
      <c r="L120" s="8" t="s">
        <v>610</v>
      </c>
    </row>
    <row r="121" spans="1:12" ht="15" x14ac:dyDescent="0.3">
      <c r="A121" s="12" t="str">
        <f t="shared" si="1"/>
        <v>SE-VW-0035I</v>
      </c>
      <c r="B121" s="8" t="s">
        <v>606</v>
      </c>
      <c r="C121" s="11" t="s">
        <v>796</v>
      </c>
      <c r="D121" s="9" t="s">
        <v>795</v>
      </c>
      <c r="E121" s="12" t="s">
        <v>609</v>
      </c>
      <c r="F121" s="8">
        <v>22</v>
      </c>
      <c r="G121" s="8" t="s">
        <v>783</v>
      </c>
      <c r="H121" s="8" t="s">
        <v>17</v>
      </c>
      <c r="I121" s="8"/>
      <c r="J121" s="8"/>
      <c r="K121" s="8"/>
      <c r="L121" s="8" t="s">
        <v>612</v>
      </c>
    </row>
    <row r="122" spans="1:12" ht="15" x14ac:dyDescent="0.3">
      <c r="A122" s="12" t="str">
        <f t="shared" si="1"/>
        <v>SE-VW-0038DI</v>
      </c>
      <c r="B122" s="8" t="s">
        <v>606</v>
      </c>
      <c r="C122" s="11" t="s">
        <v>797</v>
      </c>
      <c r="D122" s="9" t="s">
        <v>798</v>
      </c>
      <c r="E122" s="12" t="s">
        <v>609</v>
      </c>
      <c r="F122" s="8">
        <v>38</v>
      </c>
      <c r="G122" s="8" t="s">
        <v>789</v>
      </c>
      <c r="H122" s="8" t="s">
        <v>17</v>
      </c>
      <c r="I122" s="8">
        <v>60</v>
      </c>
      <c r="J122" s="8">
        <v>34.4</v>
      </c>
      <c r="K122" s="8">
        <v>528.29999999999995</v>
      </c>
      <c r="L122" s="8" t="s">
        <v>676</v>
      </c>
    </row>
    <row r="123" spans="1:12" ht="15" x14ac:dyDescent="0.3">
      <c r="A123" s="12" t="str">
        <f t="shared" si="1"/>
        <v>SE-VW-0183D</v>
      </c>
      <c r="B123" s="8" t="s">
        <v>606</v>
      </c>
      <c r="C123" s="6" t="s">
        <v>799</v>
      </c>
      <c r="D123" s="9" t="s">
        <v>800</v>
      </c>
      <c r="E123" s="12" t="s">
        <v>609</v>
      </c>
      <c r="F123" s="8">
        <v>22</v>
      </c>
      <c r="G123" s="8">
        <v>28</v>
      </c>
      <c r="H123" s="8" t="s">
        <v>17</v>
      </c>
      <c r="I123" s="8">
        <v>46</v>
      </c>
      <c r="J123" s="8">
        <v>78.5</v>
      </c>
      <c r="K123" s="17">
        <v>814</v>
      </c>
      <c r="L123" s="8" t="s">
        <v>610</v>
      </c>
    </row>
    <row r="124" spans="1:12" ht="15" x14ac:dyDescent="0.3">
      <c r="A124" s="12" t="str">
        <f t="shared" si="1"/>
        <v>SE-VW-0183I</v>
      </c>
      <c r="B124" s="8" t="s">
        <v>606</v>
      </c>
      <c r="C124" s="6" t="s">
        <v>801</v>
      </c>
      <c r="D124" s="9" t="s">
        <v>800</v>
      </c>
      <c r="E124" s="12" t="s">
        <v>609</v>
      </c>
      <c r="F124" s="8">
        <v>22</v>
      </c>
      <c r="G124" s="8">
        <v>28</v>
      </c>
      <c r="H124" s="8" t="s">
        <v>17</v>
      </c>
      <c r="I124" s="8">
        <v>46</v>
      </c>
      <c r="J124" s="8">
        <v>78.5</v>
      </c>
      <c r="K124" s="17">
        <v>651</v>
      </c>
      <c r="L124" s="8" t="s">
        <v>612</v>
      </c>
    </row>
    <row r="125" spans="1:12" ht="15" x14ac:dyDescent="0.3">
      <c r="A125" s="12" t="str">
        <f t="shared" si="1"/>
        <v>SE-VW-0187D</v>
      </c>
      <c r="B125" s="8" t="s">
        <v>606</v>
      </c>
      <c r="C125" s="6" t="s">
        <v>802</v>
      </c>
      <c r="D125" s="9" t="s">
        <v>803</v>
      </c>
      <c r="E125" s="12" t="s">
        <v>609</v>
      </c>
      <c r="F125" s="8">
        <v>22</v>
      </c>
      <c r="G125" s="8" t="s">
        <v>779</v>
      </c>
      <c r="H125" s="8" t="s">
        <v>17</v>
      </c>
      <c r="I125" s="8">
        <v>51</v>
      </c>
      <c r="J125" s="8" t="s">
        <v>804</v>
      </c>
      <c r="K125" s="8">
        <v>778</v>
      </c>
      <c r="L125" s="8" t="s">
        <v>610</v>
      </c>
    </row>
    <row r="126" spans="1:12" ht="15" x14ac:dyDescent="0.3">
      <c r="A126" s="12" t="str">
        <f t="shared" si="1"/>
        <v>SE-VW-0187I</v>
      </c>
      <c r="B126" s="8" t="s">
        <v>606</v>
      </c>
      <c r="C126" s="6" t="s">
        <v>805</v>
      </c>
      <c r="D126" s="9" t="s">
        <v>803</v>
      </c>
      <c r="E126" s="12" t="s">
        <v>609</v>
      </c>
      <c r="F126" s="8">
        <v>22</v>
      </c>
      <c r="G126" s="8" t="s">
        <v>779</v>
      </c>
      <c r="H126" s="8" t="s">
        <v>17</v>
      </c>
      <c r="I126" s="8">
        <v>51</v>
      </c>
      <c r="J126" s="8" t="s">
        <v>804</v>
      </c>
      <c r="K126" s="8">
        <v>526</v>
      </c>
      <c r="L126" s="8" t="s">
        <v>612</v>
      </c>
    </row>
    <row r="127" spans="1:12" ht="15" x14ac:dyDescent="0.3">
      <c r="A127" s="12" t="str">
        <f t="shared" si="1"/>
        <v>SE-VW-0188D</v>
      </c>
      <c r="B127" s="8" t="s">
        <v>606</v>
      </c>
      <c r="C127" s="6" t="s">
        <v>806</v>
      </c>
      <c r="D127" s="9" t="s">
        <v>807</v>
      </c>
      <c r="E127" s="12" t="s">
        <v>609</v>
      </c>
      <c r="F127" s="8">
        <v>36</v>
      </c>
      <c r="G127" s="8" t="s">
        <v>779</v>
      </c>
      <c r="H127" s="8" t="s">
        <v>17</v>
      </c>
      <c r="I127" s="8" t="s">
        <v>808</v>
      </c>
      <c r="J127" s="8" t="s">
        <v>809</v>
      </c>
      <c r="K127" s="8">
        <v>780</v>
      </c>
      <c r="L127" s="8" t="s">
        <v>610</v>
      </c>
    </row>
    <row r="128" spans="1:12" ht="15" x14ac:dyDescent="0.3">
      <c r="A128" s="12" t="str">
        <f t="shared" si="1"/>
        <v>SE-VW-0188I</v>
      </c>
      <c r="B128" s="8" t="s">
        <v>606</v>
      </c>
      <c r="C128" s="6" t="s">
        <v>810</v>
      </c>
      <c r="D128" s="9" t="s">
        <v>807</v>
      </c>
      <c r="E128" s="12" t="s">
        <v>609</v>
      </c>
      <c r="F128" s="8">
        <v>36</v>
      </c>
      <c r="G128" s="8" t="s">
        <v>779</v>
      </c>
      <c r="H128" s="8" t="s">
        <v>17</v>
      </c>
      <c r="I128" s="8" t="s">
        <v>808</v>
      </c>
      <c r="J128" s="8" t="s">
        <v>809</v>
      </c>
      <c r="K128" s="8">
        <v>517</v>
      </c>
      <c r="L128" s="8" t="s">
        <v>612</v>
      </c>
    </row>
    <row r="129" spans="1:12" ht="15" x14ac:dyDescent="0.3">
      <c r="A129" s="12" t="str">
        <f t="shared" si="1"/>
        <v>SE-VW-0189DI</v>
      </c>
      <c r="B129" s="8" t="s">
        <v>606</v>
      </c>
      <c r="C129" s="6" t="s">
        <v>811</v>
      </c>
      <c r="D129" s="9" t="s">
        <v>812</v>
      </c>
      <c r="E129" s="12" t="s">
        <v>609</v>
      </c>
      <c r="F129" s="8">
        <v>28</v>
      </c>
      <c r="G129" s="8" t="s">
        <v>813</v>
      </c>
      <c r="H129" s="8" t="s">
        <v>17</v>
      </c>
      <c r="I129" s="8"/>
      <c r="J129" s="8"/>
      <c r="K129" s="8"/>
      <c r="L129" s="8" t="s">
        <v>676</v>
      </c>
    </row>
    <row r="130" spans="1:12" ht="15" x14ac:dyDescent="0.3">
      <c r="A130" s="12" t="str">
        <f t="shared" si="1"/>
        <v>SE-GM-0194D</v>
      </c>
      <c r="B130" s="8" t="s">
        <v>606</v>
      </c>
      <c r="C130" s="6" t="s">
        <v>814</v>
      </c>
      <c r="D130" s="9" t="s">
        <v>815</v>
      </c>
      <c r="E130" s="12" t="s">
        <v>609</v>
      </c>
      <c r="F130" s="8">
        <v>25</v>
      </c>
      <c r="G130" s="8">
        <v>22</v>
      </c>
      <c r="H130" s="8" t="s">
        <v>17</v>
      </c>
      <c r="I130" s="8">
        <v>51</v>
      </c>
      <c r="J130" s="8">
        <v>84.5</v>
      </c>
      <c r="K130" s="8">
        <v>945</v>
      </c>
      <c r="L130" s="8" t="s">
        <v>610</v>
      </c>
    </row>
    <row r="131" spans="1:12" ht="15" x14ac:dyDescent="0.3">
      <c r="A131" s="12" t="str">
        <f t="shared" ref="A131:A137" si="2">CONCATENATE("SE-",C131)</f>
        <v>SE-GM-0194I</v>
      </c>
      <c r="B131" s="8" t="s">
        <v>606</v>
      </c>
      <c r="C131" s="6" t="s">
        <v>816</v>
      </c>
      <c r="D131" s="9" t="s">
        <v>815</v>
      </c>
      <c r="E131" s="12" t="s">
        <v>609</v>
      </c>
      <c r="F131" s="8">
        <v>25</v>
      </c>
      <c r="G131" s="8">
        <v>22</v>
      </c>
      <c r="H131" s="8" t="s">
        <v>17</v>
      </c>
      <c r="I131" s="8">
        <v>51</v>
      </c>
      <c r="J131" s="8">
        <v>84.5</v>
      </c>
      <c r="K131" s="8">
        <v>614</v>
      </c>
      <c r="L131" s="8" t="s">
        <v>612</v>
      </c>
    </row>
    <row r="132" spans="1:12" ht="15" x14ac:dyDescent="0.3">
      <c r="A132" s="12" t="str">
        <f t="shared" si="2"/>
        <v>SE-GM-2006D</v>
      </c>
      <c r="B132" s="8" t="s">
        <v>606</v>
      </c>
      <c r="C132" s="6" t="s">
        <v>817</v>
      </c>
      <c r="D132" s="9" t="s">
        <v>818</v>
      </c>
      <c r="E132" s="12" t="s">
        <v>609</v>
      </c>
      <c r="F132" s="8">
        <v>25</v>
      </c>
      <c r="G132" s="8">
        <v>22</v>
      </c>
      <c r="H132" s="8" t="s">
        <v>17</v>
      </c>
      <c r="I132" s="8">
        <v>51</v>
      </c>
      <c r="J132" s="8">
        <v>91</v>
      </c>
      <c r="K132" s="8">
        <v>940</v>
      </c>
      <c r="L132" s="8" t="s">
        <v>610</v>
      </c>
    </row>
    <row r="133" spans="1:12" ht="15" x14ac:dyDescent="0.3">
      <c r="A133" s="12" t="str">
        <f t="shared" si="2"/>
        <v>SE-GM-2006I</v>
      </c>
      <c r="B133" s="8" t="s">
        <v>606</v>
      </c>
      <c r="C133" s="6" t="s">
        <v>819</v>
      </c>
      <c r="D133" s="9" t="s">
        <v>818</v>
      </c>
      <c r="E133" s="12" t="s">
        <v>609</v>
      </c>
      <c r="F133" s="8">
        <v>25</v>
      </c>
      <c r="G133" s="8">
        <v>22</v>
      </c>
      <c r="H133" s="8" t="s">
        <v>17</v>
      </c>
      <c r="I133" s="8">
        <v>51</v>
      </c>
      <c r="J133" s="8">
        <v>91</v>
      </c>
      <c r="K133" s="8">
        <v>610</v>
      </c>
      <c r="L133" s="8" t="s">
        <v>612</v>
      </c>
    </row>
    <row r="134" spans="1:12" ht="15" x14ac:dyDescent="0.3">
      <c r="A134" s="12" t="str">
        <f t="shared" si="2"/>
        <v>SE-GM-0207D</v>
      </c>
      <c r="B134" s="8" t="s">
        <v>606</v>
      </c>
      <c r="C134" s="6" t="s">
        <v>820</v>
      </c>
      <c r="D134" s="9" t="s">
        <v>821</v>
      </c>
      <c r="E134" s="12" t="s">
        <v>609</v>
      </c>
      <c r="F134" s="8">
        <v>25</v>
      </c>
      <c r="G134" s="8">
        <v>34</v>
      </c>
      <c r="H134" s="8" t="s">
        <v>17</v>
      </c>
      <c r="I134" s="8">
        <v>52.5</v>
      </c>
      <c r="J134" s="8">
        <v>91.5</v>
      </c>
      <c r="K134" s="8">
        <v>945</v>
      </c>
      <c r="L134" s="8" t="s">
        <v>610</v>
      </c>
    </row>
    <row r="135" spans="1:12" ht="15" x14ac:dyDescent="0.3">
      <c r="A135" s="12" t="str">
        <f t="shared" si="2"/>
        <v>SE-GM-0207I</v>
      </c>
      <c r="B135" s="8" t="s">
        <v>606</v>
      </c>
      <c r="C135" s="6" t="s">
        <v>822</v>
      </c>
      <c r="D135" s="9" t="s">
        <v>821</v>
      </c>
      <c r="E135" s="12" t="s">
        <v>609</v>
      </c>
      <c r="F135" s="8">
        <v>25</v>
      </c>
      <c r="G135" s="8">
        <v>34</v>
      </c>
      <c r="H135" s="8" t="s">
        <v>17</v>
      </c>
      <c r="I135" s="8">
        <v>52.5</v>
      </c>
      <c r="J135" s="8">
        <v>91.5</v>
      </c>
      <c r="K135" s="8">
        <v>630</v>
      </c>
      <c r="L135" s="8" t="s">
        <v>612</v>
      </c>
    </row>
    <row r="136" spans="1:12" ht="15" x14ac:dyDescent="0.3">
      <c r="A136" s="12" t="str">
        <f t="shared" si="2"/>
        <v>SE-RE-0054D</v>
      </c>
      <c r="B136" s="8" t="s">
        <v>606</v>
      </c>
      <c r="C136" s="6" t="s">
        <v>823</v>
      </c>
      <c r="D136" s="9" t="s">
        <v>824</v>
      </c>
      <c r="E136" s="8" t="s">
        <v>609</v>
      </c>
      <c r="F136" s="12">
        <v>23</v>
      </c>
      <c r="G136" s="12">
        <v>23</v>
      </c>
      <c r="H136" s="13" t="s">
        <v>17</v>
      </c>
      <c r="I136" s="12">
        <v>46.3</v>
      </c>
      <c r="J136" s="12">
        <v>78.5</v>
      </c>
      <c r="K136" s="12">
        <v>812</v>
      </c>
      <c r="L136" s="8" t="s">
        <v>610</v>
      </c>
    </row>
    <row r="137" spans="1:12" ht="15" x14ac:dyDescent="0.3">
      <c r="A137" s="12" t="str">
        <f t="shared" si="2"/>
        <v>SE-RE-0054I</v>
      </c>
      <c r="B137" s="8" t="s">
        <v>606</v>
      </c>
      <c r="C137" s="6" t="s">
        <v>825</v>
      </c>
      <c r="D137" s="9" t="s">
        <v>824</v>
      </c>
      <c r="E137" s="8" t="s">
        <v>609</v>
      </c>
      <c r="F137" s="12">
        <v>23</v>
      </c>
      <c r="G137" s="12">
        <v>23</v>
      </c>
      <c r="H137" s="13" t="s">
        <v>17</v>
      </c>
      <c r="I137" s="12">
        <v>46.3</v>
      </c>
      <c r="J137" s="12">
        <v>78.5</v>
      </c>
      <c r="K137" s="12">
        <v>621</v>
      </c>
      <c r="L137" s="8" t="s">
        <v>612</v>
      </c>
    </row>
  </sheetData>
  <pageMargins left="0.23622047244094491" right="0.15748031496062992" top="0.11811023622047245" bottom="7.874015748031496E-2" header="0.11811023622047245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260"/>
  <sheetViews>
    <sheetView view="pageBreakPreview" zoomScale="55" zoomScaleNormal="70" zoomScaleSheetLayoutView="55" workbookViewId="0">
      <pane ySplit="1" topLeftCell="A2" activePane="bottomLeft" state="frozen"/>
      <selection activeCell="T3" sqref="T3:Z3"/>
      <selection pane="bottomLeft" activeCell="C14" sqref="C14"/>
    </sheetView>
  </sheetViews>
  <sheetFormatPr baseColWidth="10" defaultColWidth="9.109375" defaultRowHeight="14.4" x14ac:dyDescent="0.3"/>
  <cols>
    <col min="1" max="1" width="22.88671875" style="4" bestFit="1" customWidth="1"/>
    <col min="2" max="2" width="26.44140625" style="4" bestFit="1" customWidth="1"/>
    <col min="3" max="3" width="29" style="4" bestFit="1" customWidth="1"/>
    <col min="4" max="4" width="72.5546875" style="5" bestFit="1" customWidth="1"/>
    <col min="5" max="5" width="31.88671875" style="4" bestFit="1" customWidth="1"/>
    <col min="6" max="6" width="31" style="4" bestFit="1" customWidth="1"/>
    <col min="7" max="7" width="17.44140625" style="4" bestFit="1" customWidth="1"/>
    <col min="8" max="8" width="13.88671875" style="4" bestFit="1" customWidth="1"/>
    <col min="9" max="9" width="31" style="4" bestFit="1" customWidth="1"/>
    <col min="10" max="10" width="24.44140625" style="4" bestFit="1" customWidth="1"/>
    <col min="11" max="11" width="19.6640625" style="4" bestFit="1" customWidth="1"/>
    <col min="12" max="12" width="27.33203125" style="4" bestFit="1" customWidth="1"/>
    <col min="13" max="16384" width="9.109375" style="4"/>
  </cols>
  <sheetData>
    <row r="1" spans="1:12" s="3" customFormat="1" ht="20.399999999999999" x14ac:dyDescent="0.3">
      <c r="A1" s="1" t="s">
        <v>0</v>
      </c>
      <c r="B1" s="1" t="s">
        <v>1</v>
      </c>
      <c r="C1" s="1" t="s">
        <v>2</v>
      </c>
      <c r="D1" s="1" t="s">
        <v>4</v>
      </c>
      <c r="E1" s="2" t="s">
        <v>5</v>
      </c>
      <c r="F1" s="2" t="s">
        <v>6</v>
      </c>
      <c r="G1" s="1" t="s">
        <v>7</v>
      </c>
      <c r="H1" s="1" t="s">
        <v>8</v>
      </c>
      <c r="I1" s="2" t="s">
        <v>9</v>
      </c>
      <c r="J1" s="2" t="s">
        <v>10</v>
      </c>
      <c r="K1" s="2" t="s">
        <v>11</v>
      </c>
      <c r="L1" s="2" t="s">
        <v>12</v>
      </c>
    </row>
    <row r="2" spans="1:12" ht="15" customHeight="1" x14ac:dyDescent="0.3">
      <c r="A2" s="6" t="s">
        <v>13</v>
      </c>
      <c r="B2" s="7" t="str">
        <f t="shared" ref="B2:B65" si="0">CONCATENATE("JHR-",A2)</f>
        <v>JHR-001</v>
      </c>
      <c r="C2" s="8" t="s">
        <v>14</v>
      </c>
      <c r="D2" s="9" t="s">
        <v>15</v>
      </c>
      <c r="E2" s="8">
        <v>22</v>
      </c>
      <c r="F2" s="8">
        <v>30</v>
      </c>
      <c r="G2" s="8" t="s">
        <v>16</v>
      </c>
      <c r="H2" s="8" t="s">
        <v>17</v>
      </c>
      <c r="I2" s="10">
        <v>51</v>
      </c>
      <c r="J2" s="10">
        <v>80.400000000000006</v>
      </c>
      <c r="K2" s="10">
        <v>130.1</v>
      </c>
      <c r="L2" s="10">
        <v>78.8</v>
      </c>
    </row>
    <row r="3" spans="1:12" ht="15" customHeight="1" x14ac:dyDescent="0.3">
      <c r="A3" s="6" t="s">
        <v>18</v>
      </c>
      <c r="B3" s="7" t="str">
        <f t="shared" si="0"/>
        <v>JHR-002</v>
      </c>
      <c r="C3" s="8" t="s">
        <v>14</v>
      </c>
      <c r="D3" s="9" t="s">
        <v>19</v>
      </c>
      <c r="E3" s="8">
        <v>22</v>
      </c>
      <c r="F3" s="8">
        <v>30</v>
      </c>
      <c r="G3" s="8" t="s">
        <v>20</v>
      </c>
      <c r="H3" s="8" t="s">
        <v>17</v>
      </c>
      <c r="I3" s="10">
        <v>51</v>
      </c>
      <c r="J3" s="10">
        <v>80.400000000000006</v>
      </c>
      <c r="K3" s="10">
        <v>130.1</v>
      </c>
      <c r="L3" s="10">
        <v>78.8</v>
      </c>
    </row>
    <row r="4" spans="1:12" ht="15" customHeight="1" x14ac:dyDescent="0.3">
      <c r="A4" s="6" t="s">
        <v>21</v>
      </c>
      <c r="B4" s="7" t="str">
        <f t="shared" si="0"/>
        <v>JHR-003</v>
      </c>
      <c r="C4" s="8" t="s">
        <v>14</v>
      </c>
      <c r="D4" s="9" t="s">
        <v>22</v>
      </c>
      <c r="E4" s="8">
        <v>20</v>
      </c>
      <c r="F4" s="8">
        <v>30</v>
      </c>
      <c r="G4" s="8" t="s">
        <v>16</v>
      </c>
      <c r="H4" s="8" t="s">
        <v>17</v>
      </c>
      <c r="I4" s="10">
        <v>45</v>
      </c>
      <c r="J4" s="10">
        <v>80</v>
      </c>
      <c r="K4" s="10">
        <v>164.5</v>
      </c>
      <c r="L4" s="10">
        <v>107</v>
      </c>
    </row>
    <row r="5" spans="1:12" ht="15" customHeight="1" x14ac:dyDescent="0.3">
      <c r="A5" s="6" t="s">
        <v>23</v>
      </c>
      <c r="B5" s="7" t="str">
        <f t="shared" si="0"/>
        <v>JHR-004</v>
      </c>
      <c r="C5" s="8" t="s">
        <v>14</v>
      </c>
      <c r="D5" s="9" t="s">
        <v>24</v>
      </c>
      <c r="E5" s="8">
        <v>20</v>
      </c>
      <c r="F5" s="8">
        <v>30</v>
      </c>
      <c r="G5" s="8" t="s">
        <v>20</v>
      </c>
      <c r="H5" s="8" t="s">
        <v>17</v>
      </c>
      <c r="I5" s="10">
        <v>45</v>
      </c>
      <c r="J5" s="10">
        <v>80</v>
      </c>
      <c r="K5" s="10">
        <v>165</v>
      </c>
      <c r="L5" s="10">
        <v>107</v>
      </c>
    </row>
    <row r="6" spans="1:12" ht="15" customHeight="1" x14ac:dyDescent="0.3">
      <c r="A6" s="6" t="s">
        <v>25</v>
      </c>
      <c r="B6" s="7" t="str">
        <f t="shared" si="0"/>
        <v>JHR-005</v>
      </c>
      <c r="C6" s="8" t="s">
        <v>14</v>
      </c>
      <c r="D6" s="9" t="s">
        <v>26</v>
      </c>
      <c r="E6" s="8">
        <v>21</v>
      </c>
      <c r="F6" s="8">
        <v>30</v>
      </c>
      <c r="G6" s="8" t="s">
        <v>20</v>
      </c>
      <c r="H6" s="8" t="s">
        <v>17</v>
      </c>
      <c r="I6" s="10">
        <v>46.4</v>
      </c>
      <c r="J6" s="10">
        <v>80</v>
      </c>
      <c r="K6" s="10">
        <v>139</v>
      </c>
      <c r="L6" s="10">
        <v>81.3</v>
      </c>
    </row>
    <row r="7" spans="1:12" ht="15" customHeight="1" x14ac:dyDescent="0.3">
      <c r="A7" s="6" t="s">
        <v>27</v>
      </c>
      <c r="B7" s="7" t="str">
        <f t="shared" si="0"/>
        <v>JHR-006</v>
      </c>
      <c r="C7" s="8" t="s">
        <v>14</v>
      </c>
      <c r="D7" s="9" t="s">
        <v>28</v>
      </c>
      <c r="E7" s="8">
        <v>23</v>
      </c>
      <c r="F7" s="8">
        <v>25</v>
      </c>
      <c r="G7" s="8" t="s">
        <v>16</v>
      </c>
      <c r="H7" s="8" t="s">
        <v>17</v>
      </c>
      <c r="I7" s="10">
        <v>56.4</v>
      </c>
      <c r="J7" s="10">
        <v>90</v>
      </c>
      <c r="K7" s="10">
        <v>136.6</v>
      </c>
      <c r="L7" s="10">
        <v>80.599999999999994</v>
      </c>
    </row>
    <row r="8" spans="1:12" ht="15" customHeight="1" x14ac:dyDescent="0.3">
      <c r="A8" s="6" t="s">
        <v>29</v>
      </c>
      <c r="B8" s="7" t="str">
        <f t="shared" si="0"/>
        <v>JHR-007</v>
      </c>
      <c r="C8" s="8" t="s">
        <v>14</v>
      </c>
      <c r="D8" s="9" t="s">
        <v>30</v>
      </c>
      <c r="E8" s="8">
        <v>23</v>
      </c>
      <c r="F8" s="8">
        <v>27</v>
      </c>
      <c r="G8" s="8" t="s">
        <v>20</v>
      </c>
      <c r="H8" s="8" t="s">
        <v>17</v>
      </c>
      <c r="I8" s="10">
        <v>56.3</v>
      </c>
      <c r="J8" s="10">
        <v>91</v>
      </c>
      <c r="K8" s="10">
        <v>171.9</v>
      </c>
      <c r="L8" s="10">
        <v>109.7</v>
      </c>
    </row>
    <row r="9" spans="1:12" ht="15" customHeight="1" x14ac:dyDescent="0.3">
      <c r="A9" s="6" t="s">
        <v>31</v>
      </c>
      <c r="B9" s="7" t="str">
        <f t="shared" si="0"/>
        <v>JHR-008</v>
      </c>
      <c r="C9" s="8" t="s">
        <v>14</v>
      </c>
      <c r="D9" s="9" t="s">
        <v>32</v>
      </c>
      <c r="E9" s="8">
        <v>25</v>
      </c>
      <c r="F9" s="8">
        <v>27</v>
      </c>
      <c r="G9" s="8" t="s">
        <v>20</v>
      </c>
      <c r="H9" s="8" t="s">
        <v>17</v>
      </c>
      <c r="I9" s="10">
        <v>56.4</v>
      </c>
      <c r="J9" s="10">
        <v>91</v>
      </c>
      <c r="K9" s="10">
        <v>171.6</v>
      </c>
      <c r="L9" s="10">
        <v>110.5</v>
      </c>
    </row>
    <row r="10" spans="1:12" ht="15" customHeight="1" x14ac:dyDescent="0.3">
      <c r="A10" s="6" t="s">
        <v>33</v>
      </c>
      <c r="B10" s="7" t="str">
        <f t="shared" si="0"/>
        <v>JHR-009</v>
      </c>
      <c r="C10" s="8" t="s">
        <v>14</v>
      </c>
      <c r="D10" s="9" t="s">
        <v>34</v>
      </c>
      <c r="E10" s="8">
        <v>21</v>
      </c>
      <c r="F10" s="8">
        <v>25</v>
      </c>
      <c r="G10" s="8" t="s">
        <v>16</v>
      </c>
      <c r="H10" s="8" t="s">
        <v>17</v>
      </c>
      <c r="I10" s="10">
        <v>46.3</v>
      </c>
      <c r="J10" s="10">
        <v>90</v>
      </c>
      <c r="K10" s="10">
        <v>137.4</v>
      </c>
      <c r="L10" s="10">
        <v>79.2</v>
      </c>
    </row>
    <row r="11" spans="1:12" ht="15" customHeight="1" x14ac:dyDescent="0.3">
      <c r="A11" s="6" t="s">
        <v>35</v>
      </c>
      <c r="B11" s="7" t="str">
        <f t="shared" si="0"/>
        <v>JHR-010</v>
      </c>
      <c r="C11" s="8" t="s">
        <v>14</v>
      </c>
      <c r="D11" s="9" t="s">
        <v>36</v>
      </c>
      <c r="E11" s="8">
        <v>23</v>
      </c>
      <c r="F11" s="8">
        <v>30</v>
      </c>
      <c r="G11" s="8" t="s">
        <v>16</v>
      </c>
      <c r="H11" s="8" t="s">
        <v>17</v>
      </c>
      <c r="I11" s="10">
        <v>36.299999999999997</v>
      </c>
      <c r="J11" s="10">
        <v>80.400000000000006</v>
      </c>
      <c r="K11" s="10">
        <v>149</v>
      </c>
      <c r="L11" s="10">
        <v>90.9</v>
      </c>
    </row>
    <row r="12" spans="1:12" ht="15" customHeight="1" x14ac:dyDescent="0.3">
      <c r="A12" s="6" t="s">
        <v>37</v>
      </c>
      <c r="B12" s="7" t="str">
        <f t="shared" si="0"/>
        <v>JHR-011</v>
      </c>
      <c r="C12" s="8" t="s">
        <v>14</v>
      </c>
      <c r="D12" s="9" t="s">
        <v>38</v>
      </c>
      <c r="E12" s="8">
        <v>22</v>
      </c>
      <c r="F12" s="8">
        <v>22</v>
      </c>
      <c r="G12" s="8" t="s">
        <v>16</v>
      </c>
      <c r="H12" s="8" t="s">
        <v>39</v>
      </c>
      <c r="I12" s="10">
        <v>52</v>
      </c>
      <c r="J12" s="10">
        <v>82.4</v>
      </c>
      <c r="K12" s="10">
        <v>149.19999999999999</v>
      </c>
      <c r="L12" s="10">
        <v>89.1</v>
      </c>
    </row>
    <row r="13" spans="1:12" ht="15" customHeight="1" x14ac:dyDescent="0.3">
      <c r="A13" s="6" t="s">
        <v>40</v>
      </c>
      <c r="B13" s="7" t="str">
        <f t="shared" si="0"/>
        <v>JHR-012</v>
      </c>
      <c r="C13" s="8" t="s">
        <v>14</v>
      </c>
      <c r="D13" s="9" t="s">
        <v>41</v>
      </c>
      <c r="E13" s="8">
        <v>20</v>
      </c>
      <c r="F13" s="8">
        <v>20</v>
      </c>
      <c r="G13" s="8" t="s">
        <v>16</v>
      </c>
      <c r="H13" s="8" t="s">
        <v>17</v>
      </c>
      <c r="I13" s="10">
        <v>43</v>
      </c>
      <c r="J13" s="10">
        <v>80.400000000000006</v>
      </c>
      <c r="K13" s="10">
        <v>150.30000000000001</v>
      </c>
      <c r="L13" s="10">
        <v>90.8</v>
      </c>
    </row>
    <row r="14" spans="1:12" ht="15" customHeight="1" x14ac:dyDescent="0.3">
      <c r="A14" s="6" t="s">
        <v>42</v>
      </c>
      <c r="B14" s="7" t="str">
        <f t="shared" si="0"/>
        <v>JHR-013</v>
      </c>
      <c r="C14" s="8" t="s">
        <v>14</v>
      </c>
      <c r="D14" s="9" t="s">
        <v>43</v>
      </c>
      <c r="E14" s="8">
        <v>22</v>
      </c>
      <c r="F14" s="8">
        <v>20</v>
      </c>
      <c r="G14" s="8" t="s">
        <v>16</v>
      </c>
      <c r="H14" s="8" t="s">
        <v>17</v>
      </c>
      <c r="I14" s="10">
        <v>48</v>
      </c>
      <c r="J14" s="10">
        <v>80</v>
      </c>
      <c r="K14" s="10">
        <v>148</v>
      </c>
      <c r="L14" s="10">
        <v>91</v>
      </c>
    </row>
    <row r="15" spans="1:12" ht="15" customHeight="1" x14ac:dyDescent="0.3">
      <c r="A15" s="6" t="s">
        <v>44</v>
      </c>
      <c r="B15" s="7" t="str">
        <f t="shared" si="0"/>
        <v>JHR-014</v>
      </c>
      <c r="C15" s="8" t="s">
        <v>14</v>
      </c>
      <c r="D15" s="9" t="s">
        <v>38</v>
      </c>
      <c r="E15" s="8">
        <v>22</v>
      </c>
      <c r="F15" s="8">
        <v>22</v>
      </c>
      <c r="G15" s="8" t="s">
        <v>16</v>
      </c>
      <c r="H15" s="8" t="s">
        <v>17</v>
      </c>
      <c r="I15" s="10">
        <v>52</v>
      </c>
      <c r="J15" s="10">
        <v>82.4</v>
      </c>
      <c r="K15" s="10">
        <v>149.19999999999999</v>
      </c>
      <c r="L15" s="10">
        <v>89.1</v>
      </c>
    </row>
    <row r="16" spans="1:12" ht="15" customHeight="1" x14ac:dyDescent="0.3">
      <c r="A16" s="6" t="s">
        <v>45</v>
      </c>
      <c r="B16" s="7" t="str">
        <f t="shared" si="0"/>
        <v>JHR-015</v>
      </c>
      <c r="C16" s="8" t="s">
        <v>14</v>
      </c>
      <c r="D16" s="9" t="s">
        <v>46</v>
      </c>
      <c r="E16" s="8">
        <v>22</v>
      </c>
      <c r="F16" s="8">
        <v>25</v>
      </c>
      <c r="G16" s="8" t="s">
        <v>20</v>
      </c>
      <c r="H16" s="8" t="s">
        <v>17</v>
      </c>
      <c r="I16" s="10">
        <v>48</v>
      </c>
      <c r="J16" s="10">
        <v>82.8</v>
      </c>
      <c r="K16" s="10">
        <v>153</v>
      </c>
      <c r="L16" s="10">
        <v>93.3</v>
      </c>
    </row>
    <row r="17" spans="1:12" ht="15" customHeight="1" x14ac:dyDescent="0.3">
      <c r="A17" s="6" t="s">
        <v>47</v>
      </c>
      <c r="B17" s="7" t="str">
        <f t="shared" si="0"/>
        <v>JHR-016</v>
      </c>
      <c r="C17" s="8" t="s">
        <v>14</v>
      </c>
      <c r="D17" s="9" t="s">
        <v>48</v>
      </c>
      <c r="E17" s="8">
        <v>23</v>
      </c>
      <c r="F17" s="8">
        <v>22</v>
      </c>
      <c r="G17" s="8" t="s">
        <v>16</v>
      </c>
      <c r="H17" s="8" t="s">
        <v>17</v>
      </c>
      <c r="I17" s="10">
        <v>55</v>
      </c>
      <c r="J17" s="10">
        <v>81.400000000000006</v>
      </c>
      <c r="K17" s="10">
        <v>145</v>
      </c>
      <c r="L17" s="10">
        <v>91.4</v>
      </c>
    </row>
    <row r="18" spans="1:12" ht="15" customHeight="1" x14ac:dyDescent="0.3">
      <c r="A18" s="6" t="s">
        <v>49</v>
      </c>
      <c r="B18" s="7" t="str">
        <f t="shared" si="0"/>
        <v>JHR-017</v>
      </c>
      <c r="C18" s="8" t="s">
        <v>14</v>
      </c>
      <c r="D18" s="9" t="s">
        <v>50</v>
      </c>
      <c r="E18" s="8">
        <v>23</v>
      </c>
      <c r="F18" s="8">
        <v>30</v>
      </c>
      <c r="G18" s="8" t="s">
        <v>20</v>
      </c>
      <c r="H18" s="8" t="s">
        <v>17</v>
      </c>
      <c r="I18" s="10">
        <v>55</v>
      </c>
      <c r="J18" s="10">
        <v>81.400000000000006</v>
      </c>
      <c r="K18" s="10">
        <v>145</v>
      </c>
      <c r="L18" s="10">
        <v>91.4</v>
      </c>
    </row>
    <row r="19" spans="1:12" ht="15" customHeight="1" x14ac:dyDescent="0.3">
      <c r="A19" s="6" t="s">
        <v>51</v>
      </c>
      <c r="B19" s="7" t="str">
        <f t="shared" si="0"/>
        <v>JHR-018</v>
      </c>
      <c r="C19" s="8" t="s">
        <v>14</v>
      </c>
      <c r="D19" s="9" t="s">
        <v>52</v>
      </c>
      <c r="E19" s="8">
        <v>22</v>
      </c>
      <c r="F19" s="8">
        <v>30</v>
      </c>
      <c r="G19" s="8" t="s">
        <v>20</v>
      </c>
      <c r="H19" s="8" t="s">
        <v>17</v>
      </c>
      <c r="I19" s="10">
        <v>51</v>
      </c>
      <c r="J19" s="10">
        <v>80.400000000000006</v>
      </c>
      <c r="K19" s="10">
        <v>130.1</v>
      </c>
      <c r="L19" s="10">
        <v>78.8</v>
      </c>
    </row>
    <row r="20" spans="1:12" ht="15" customHeight="1" x14ac:dyDescent="0.3">
      <c r="A20" s="6" t="s">
        <v>53</v>
      </c>
      <c r="B20" s="7" t="str">
        <f t="shared" si="0"/>
        <v>JHR-019</v>
      </c>
      <c r="C20" s="8" t="s">
        <v>14</v>
      </c>
      <c r="D20" s="9" t="s">
        <v>54</v>
      </c>
      <c r="E20" s="8">
        <v>22</v>
      </c>
      <c r="F20" s="8">
        <v>30</v>
      </c>
      <c r="G20" s="8" t="s">
        <v>20</v>
      </c>
      <c r="H20" s="8" t="s">
        <v>17</v>
      </c>
      <c r="I20" s="10">
        <v>51</v>
      </c>
      <c r="J20" s="10">
        <v>88</v>
      </c>
      <c r="K20" s="10">
        <v>138.80000000000001</v>
      </c>
      <c r="L20" s="10">
        <v>77.599999999999994</v>
      </c>
    </row>
    <row r="21" spans="1:12" ht="15" customHeight="1" x14ac:dyDescent="0.3">
      <c r="A21" s="6" t="s">
        <v>55</v>
      </c>
      <c r="B21" s="7" t="str">
        <f t="shared" si="0"/>
        <v>JHR-020</v>
      </c>
      <c r="C21" s="8" t="s">
        <v>14</v>
      </c>
      <c r="D21" s="9" t="s">
        <v>56</v>
      </c>
      <c r="E21" s="8">
        <v>22</v>
      </c>
      <c r="F21" s="8">
        <v>30</v>
      </c>
      <c r="G21" s="8" t="s">
        <v>20</v>
      </c>
      <c r="H21" s="8" t="s">
        <v>57</v>
      </c>
      <c r="I21" s="10">
        <v>51</v>
      </c>
      <c r="J21" s="10">
        <v>88</v>
      </c>
      <c r="K21" s="10">
        <v>138.80000000000001</v>
      </c>
      <c r="L21" s="10">
        <v>77.599999999999994</v>
      </c>
    </row>
    <row r="22" spans="1:12" ht="15" customHeight="1" x14ac:dyDescent="0.3">
      <c r="A22" s="6" t="s">
        <v>58</v>
      </c>
      <c r="B22" s="7" t="str">
        <f t="shared" si="0"/>
        <v>JHR-021</v>
      </c>
      <c r="C22" s="8" t="s">
        <v>14</v>
      </c>
      <c r="D22" s="9" t="s">
        <v>59</v>
      </c>
      <c r="E22" s="8">
        <v>28</v>
      </c>
      <c r="F22" s="8">
        <v>27</v>
      </c>
      <c r="G22" s="8" t="s">
        <v>20</v>
      </c>
      <c r="H22" s="8" t="s">
        <v>17</v>
      </c>
      <c r="I22" s="10">
        <v>63</v>
      </c>
      <c r="J22" s="10">
        <v>99</v>
      </c>
      <c r="K22" s="10">
        <v>176</v>
      </c>
      <c r="L22" s="10">
        <v>112.9</v>
      </c>
    </row>
    <row r="23" spans="1:12" ht="15" customHeight="1" x14ac:dyDescent="0.3">
      <c r="A23" s="6" t="s">
        <v>60</v>
      </c>
      <c r="B23" s="7" t="str">
        <f t="shared" si="0"/>
        <v>JHR-022</v>
      </c>
      <c r="C23" s="8" t="s">
        <v>14</v>
      </c>
      <c r="D23" s="9" t="s">
        <v>61</v>
      </c>
      <c r="E23" s="8">
        <v>28</v>
      </c>
      <c r="F23" s="8">
        <v>39</v>
      </c>
      <c r="G23" s="8" t="s">
        <v>20</v>
      </c>
      <c r="H23" s="8" t="s">
        <v>17</v>
      </c>
      <c r="I23" s="10">
        <v>63</v>
      </c>
      <c r="J23" s="10">
        <v>99</v>
      </c>
      <c r="K23" s="10">
        <v>176</v>
      </c>
      <c r="L23" s="10">
        <v>112.9</v>
      </c>
    </row>
    <row r="24" spans="1:12" ht="15" customHeight="1" x14ac:dyDescent="0.3">
      <c r="A24" s="6" t="s">
        <v>62</v>
      </c>
      <c r="B24" s="7" t="str">
        <f t="shared" si="0"/>
        <v>JHR-023</v>
      </c>
      <c r="C24" s="8" t="s">
        <v>14</v>
      </c>
      <c r="D24" s="9" t="s">
        <v>63</v>
      </c>
      <c r="E24" s="8">
        <v>22</v>
      </c>
      <c r="F24" s="8">
        <v>20</v>
      </c>
      <c r="G24" s="8" t="s">
        <v>16</v>
      </c>
      <c r="H24" s="8" t="s">
        <v>17</v>
      </c>
      <c r="I24" s="10">
        <v>46</v>
      </c>
      <c r="J24" s="10">
        <v>79.8</v>
      </c>
      <c r="K24" s="10">
        <v>130.9</v>
      </c>
      <c r="L24" s="10">
        <v>79.900000000000006</v>
      </c>
    </row>
    <row r="25" spans="1:12" ht="15" customHeight="1" x14ac:dyDescent="0.3">
      <c r="A25" s="6" t="s">
        <v>64</v>
      </c>
      <c r="B25" s="7" t="str">
        <f t="shared" si="0"/>
        <v>JHR-024</v>
      </c>
      <c r="C25" s="8" t="s">
        <v>14</v>
      </c>
      <c r="D25" s="9" t="s">
        <v>61</v>
      </c>
      <c r="E25" s="8">
        <v>28</v>
      </c>
      <c r="F25" s="8">
        <v>39</v>
      </c>
      <c r="G25" s="8" t="s">
        <v>20</v>
      </c>
      <c r="H25" s="8" t="s">
        <v>65</v>
      </c>
      <c r="I25" s="10">
        <v>63</v>
      </c>
      <c r="J25" s="10">
        <v>99</v>
      </c>
      <c r="K25" s="10">
        <v>176</v>
      </c>
      <c r="L25" s="10">
        <v>112.9</v>
      </c>
    </row>
    <row r="26" spans="1:12" ht="15" customHeight="1" x14ac:dyDescent="0.3">
      <c r="A26" s="6" t="s">
        <v>66</v>
      </c>
      <c r="B26" s="7" t="str">
        <f t="shared" si="0"/>
        <v>JHR-025</v>
      </c>
      <c r="C26" s="8" t="s">
        <v>14</v>
      </c>
      <c r="D26" s="9" t="s">
        <v>67</v>
      </c>
      <c r="E26" s="8">
        <v>25</v>
      </c>
      <c r="F26" s="8">
        <v>34</v>
      </c>
      <c r="G26" s="8" t="s">
        <v>20</v>
      </c>
      <c r="H26" s="8" t="s">
        <v>17</v>
      </c>
      <c r="I26" s="10">
        <v>55.8</v>
      </c>
      <c r="J26" s="10">
        <v>89.9</v>
      </c>
      <c r="K26" s="10">
        <v>135</v>
      </c>
      <c r="L26" s="10">
        <v>79.8</v>
      </c>
    </row>
    <row r="27" spans="1:12" ht="15" customHeight="1" x14ac:dyDescent="0.3">
      <c r="A27" s="6" t="s">
        <v>68</v>
      </c>
      <c r="B27" s="7" t="str">
        <f t="shared" si="0"/>
        <v>JHR-026</v>
      </c>
      <c r="C27" s="8" t="s">
        <v>14</v>
      </c>
      <c r="D27" s="9" t="s">
        <v>69</v>
      </c>
      <c r="E27" s="8">
        <v>25</v>
      </c>
      <c r="F27" s="8">
        <v>34</v>
      </c>
      <c r="G27" s="8" t="s">
        <v>20</v>
      </c>
      <c r="H27" s="8" t="s">
        <v>70</v>
      </c>
      <c r="I27" s="10">
        <v>55.8</v>
      </c>
      <c r="J27" s="10">
        <v>89.9</v>
      </c>
      <c r="K27" s="10">
        <v>135</v>
      </c>
      <c r="L27" s="10">
        <v>79.8</v>
      </c>
    </row>
    <row r="28" spans="1:12" ht="15" customHeight="1" x14ac:dyDescent="0.3">
      <c r="A28" s="6" t="s">
        <v>71</v>
      </c>
      <c r="B28" s="7" t="str">
        <f t="shared" si="0"/>
        <v>JHR-027</v>
      </c>
      <c r="C28" s="8" t="s">
        <v>14</v>
      </c>
      <c r="D28" s="9" t="s">
        <v>72</v>
      </c>
      <c r="E28" s="8">
        <v>25</v>
      </c>
      <c r="F28" s="8">
        <v>34</v>
      </c>
      <c r="G28" s="8" t="s">
        <v>20</v>
      </c>
      <c r="H28" s="8" t="s">
        <v>73</v>
      </c>
      <c r="I28" s="10">
        <v>55.8</v>
      </c>
      <c r="J28" s="10">
        <v>89.9</v>
      </c>
      <c r="K28" s="10">
        <v>135</v>
      </c>
      <c r="L28" s="10">
        <v>79.8</v>
      </c>
    </row>
    <row r="29" spans="1:12" ht="15" customHeight="1" x14ac:dyDescent="0.3">
      <c r="A29" s="6" t="s">
        <v>74</v>
      </c>
      <c r="B29" s="7" t="str">
        <f t="shared" si="0"/>
        <v>JHR-028</v>
      </c>
      <c r="C29" s="8" t="s">
        <v>14</v>
      </c>
      <c r="D29" s="9" t="s">
        <v>75</v>
      </c>
      <c r="E29" s="8">
        <v>36</v>
      </c>
      <c r="F29" s="8">
        <v>30</v>
      </c>
      <c r="G29" s="8" t="s">
        <v>20</v>
      </c>
      <c r="H29" s="8" t="s">
        <v>17</v>
      </c>
      <c r="I29" s="10">
        <v>51.9</v>
      </c>
      <c r="J29" s="10">
        <v>90</v>
      </c>
      <c r="K29" s="10">
        <v>130.19999999999999</v>
      </c>
      <c r="L29" s="10">
        <v>75.2</v>
      </c>
    </row>
    <row r="30" spans="1:12" ht="15" customHeight="1" x14ac:dyDescent="0.3">
      <c r="A30" s="11" t="s">
        <v>76</v>
      </c>
      <c r="B30" s="7" t="str">
        <f t="shared" si="0"/>
        <v>JHR-029</v>
      </c>
      <c r="C30" s="8" t="s">
        <v>14</v>
      </c>
      <c r="D30" s="9" t="s">
        <v>77</v>
      </c>
      <c r="E30" s="8">
        <v>22</v>
      </c>
      <c r="F30" s="8">
        <v>28</v>
      </c>
      <c r="G30" s="8" t="s">
        <v>78</v>
      </c>
      <c r="H30" s="8" t="s">
        <v>17</v>
      </c>
      <c r="I30" s="10">
        <v>51.2</v>
      </c>
      <c r="J30" s="10">
        <v>81</v>
      </c>
      <c r="K30" s="10">
        <v>131.5</v>
      </c>
      <c r="L30" s="10">
        <v>79</v>
      </c>
    </row>
    <row r="31" spans="1:12" ht="15" x14ac:dyDescent="0.3">
      <c r="A31" s="11" t="s">
        <v>79</v>
      </c>
      <c r="B31" s="7" t="str">
        <f t="shared" si="0"/>
        <v>JHR-030</v>
      </c>
      <c r="C31" s="8" t="s">
        <v>14</v>
      </c>
      <c r="D31" s="9" t="s">
        <v>80</v>
      </c>
      <c r="E31" s="8">
        <v>36</v>
      </c>
      <c r="F31" s="8">
        <v>30</v>
      </c>
      <c r="G31" s="8" t="s">
        <v>20</v>
      </c>
      <c r="H31" s="8" t="s">
        <v>17</v>
      </c>
      <c r="I31" s="10">
        <v>53</v>
      </c>
      <c r="J31" s="10">
        <v>90</v>
      </c>
      <c r="K31" s="10">
        <v>138.6</v>
      </c>
      <c r="L31" s="10">
        <v>77.2</v>
      </c>
    </row>
    <row r="32" spans="1:12" ht="15" x14ac:dyDescent="0.3">
      <c r="A32" s="11" t="s">
        <v>81</v>
      </c>
      <c r="B32" s="7" t="str">
        <f t="shared" si="0"/>
        <v>JHR-031</v>
      </c>
      <c r="C32" s="8" t="s">
        <v>14</v>
      </c>
      <c r="D32" s="9" t="s">
        <v>82</v>
      </c>
      <c r="E32" s="8">
        <v>36</v>
      </c>
      <c r="F32" s="8">
        <v>30</v>
      </c>
      <c r="G32" s="8" t="s">
        <v>20</v>
      </c>
      <c r="H32" s="8" t="s">
        <v>17</v>
      </c>
      <c r="I32" s="10">
        <v>53</v>
      </c>
      <c r="J32" s="10">
        <v>81.400000000000006</v>
      </c>
      <c r="K32" s="10">
        <v>129</v>
      </c>
      <c r="L32" s="10">
        <v>77.8</v>
      </c>
    </row>
    <row r="33" spans="1:12" ht="15" x14ac:dyDescent="0.3">
      <c r="A33" s="11" t="s">
        <v>83</v>
      </c>
      <c r="B33" s="7" t="str">
        <f t="shared" si="0"/>
        <v>JHR-032</v>
      </c>
      <c r="C33" s="8" t="s">
        <v>14</v>
      </c>
      <c r="D33" s="9" t="s">
        <v>84</v>
      </c>
      <c r="E33" s="8">
        <v>22</v>
      </c>
      <c r="F33" s="8">
        <v>30</v>
      </c>
      <c r="G33" s="8" t="s">
        <v>20</v>
      </c>
      <c r="H33" s="8" t="s">
        <v>17</v>
      </c>
      <c r="I33" s="10">
        <v>51</v>
      </c>
      <c r="J33" s="10">
        <v>90</v>
      </c>
      <c r="K33" s="10">
        <v>139.6</v>
      </c>
      <c r="L33" s="10">
        <v>78.599999999999994</v>
      </c>
    </row>
    <row r="34" spans="1:12" ht="15" x14ac:dyDescent="0.3">
      <c r="A34" s="11" t="s">
        <v>85</v>
      </c>
      <c r="B34" s="7" t="str">
        <f t="shared" si="0"/>
        <v>JHR-033</v>
      </c>
      <c r="C34" s="8" t="s">
        <v>14</v>
      </c>
      <c r="D34" s="9" t="s">
        <v>86</v>
      </c>
      <c r="E34" s="8">
        <v>25</v>
      </c>
      <c r="F34" s="8">
        <v>30</v>
      </c>
      <c r="G34" s="8" t="s">
        <v>20</v>
      </c>
      <c r="H34" s="8" t="s">
        <v>17</v>
      </c>
      <c r="I34" s="10">
        <v>56.5</v>
      </c>
      <c r="J34" s="10">
        <v>90</v>
      </c>
      <c r="K34" s="10">
        <v>145</v>
      </c>
      <c r="L34" s="10">
        <v>88.3</v>
      </c>
    </row>
    <row r="35" spans="1:12" ht="15" x14ac:dyDescent="0.3">
      <c r="A35" s="11" t="s">
        <v>87</v>
      </c>
      <c r="B35" s="7" t="str">
        <f t="shared" si="0"/>
        <v>JHR-034</v>
      </c>
      <c r="C35" s="8" t="s">
        <v>14</v>
      </c>
      <c r="D35" s="9" t="s">
        <v>88</v>
      </c>
      <c r="E35" s="8">
        <v>22</v>
      </c>
      <c r="F35" s="8">
        <v>30</v>
      </c>
      <c r="G35" s="8" t="s">
        <v>20</v>
      </c>
      <c r="H35" s="8" t="s">
        <v>17</v>
      </c>
      <c r="I35" s="10">
        <v>53</v>
      </c>
      <c r="J35" s="10">
        <v>90</v>
      </c>
      <c r="K35" s="10">
        <v>138.30000000000001</v>
      </c>
      <c r="L35" s="10">
        <v>77.2</v>
      </c>
    </row>
    <row r="36" spans="1:12" ht="15" x14ac:dyDescent="0.3">
      <c r="A36" s="11" t="s">
        <v>89</v>
      </c>
      <c r="B36" s="7" t="str">
        <f t="shared" si="0"/>
        <v>JHR-035</v>
      </c>
      <c r="C36" s="8" t="s">
        <v>14</v>
      </c>
      <c r="D36" s="9" t="s">
        <v>90</v>
      </c>
      <c r="E36" s="8">
        <v>22</v>
      </c>
      <c r="F36" s="8">
        <v>30</v>
      </c>
      <c r="G36" s="8" t="s">
        <v>20</v>
      </c>
      <c r="H36" s="8" t="s">
        <v>17</v>
      </c>
      <c r="I36" s="10">
        <v>53</v>
      </c>
      <c r="J36" s="10">
        <v>81.400000000000006</v>
      </c>
      <c r="K36" s="10">
        <v>129</v>
      </c>
      <c r="L36" s="10">
        <v>78</v>
      </c>
    </row>
    <row r="37" spans="1:12" ht="15" x14ac:dyDescent="0.3">
      <c r="A37" s="6" t="s">
        <v>91</v>
      </c>
      <c r="B37" s="7" t="str">
        <f t="shared" si="0"/>
        <v>JHR-036</v>
      </c>
      <c r="C37" s="8" t="s">
        <v>14</v>
      </c>
      <c r="D37" s="9" t="s">
        <v>92</v>
      </c>
      <c r="E37" s="8">
        <v>38</v>
      </c>
      <c r="F37" s="8">
        <v>27</v>
      </c>
      <c r="G37" s="8" t="s">
        <v>20</v>
      </c>
      <c r="H37" s="8" t="s">
        <v>17</v>
      </c>
      <c r="I37" s="10">
        <v>60</v>
      </c>
      <c r="J37" s="10">
        <v>97.9</v>
      </c>
      <c r="K37" s="10">
        <v>99.3</v>
      </c>
      <c r="L37" s="10">
        <v>34.4</v>
      </c>
    </row>
    <row r="38" spans="1:12" ht="15" x14ac:dyDescent="0.3">
      <c r="A38" s="6" t="s">
        <v>93</v>
      </c>
      <c r="B38" s="7" t="str">
        <f t="shared" si="0"/>
        <v>JHR-037</v>
      </c>
      <c r="C38" s="8" t="s">
        <v>14</v>
      </c>
      <c r="D38" s="9" t="s">
        <v>92</v>
      </c>
      <c r="E38" s="8">
        <v>38</v>
      </c>
      <c r="F38" s="8">
        <v>33</v>
      </c>
      <c r="G38" s="8" t="s">
        <v>20</v>
      </c>
      <c r="H38" s="8" t="s">
        <v>73</v>
      </c>
      <c r="I38" s="10">
        <v>60</v>
      </c>
      <c r="J38" s="10">
        <v>97.9</v>
      </c>
      <c r="K38" s="10">
        <v>99.3</v>
      </c>
      <c r="L38" s="10">
        <v>34.4</v>
      </c>
    </row>
    <row r="39" spans="1:12" ht="15" x14ac:dyDescent="0.3">
      <c r="A39" s="6" t="s">
        <v>94</v>
      </c>
      <c r="B39" s="7" t="str">
        <f t="shared" si="0"/>
        <v>JHR-038</v>
      </c>
      <c r="C39" s="8" t="s">
        <v>14</v>
      </c>
      <c r="D39" s="9" t="s">
        <v>92</v>
      </c>
      <c r="E39" s="8">
        <v>38</v>
      </c>
      <c r="F39" s="8">
        <v>33</v>
      </c>
      <c r="G39" s="8" t="s">
        <v>20</v>
      </c>
      <c r="H39" s="8" t="s">
        <v>17</v>
      </c>
      <c r="I39" s="10">
        <v>60</v>
      </c>
      <c r="J39" s="10">
        <v>97.9</v>
      </c>
      <c r="K39" s="10">
        <v>99.3</v>
      </c>
      <c r="L39" s="10">
        <v>34.4</v>
      </c>
    </row>
    <row r="40" spans="1:12" ht="15" x14ac:dyDescent="0.3">
      <c r="A40" s="6" t="s">
        <v>95</v>
      </c>
      <c r="B40" s="7" t="str">
        <f t="shared" si="0"/>
        <v>JHR-039</v>
      </c>
      <c r="C40" s="8" t="s">
        <v>14</v>
      </c>
      <c r="D40" s="9" t="s">
        <v>92</v>
      </c>
      <c r="E40" s="8">
        <v>38</v>
      </c>
      <c r="F40" s="8">
        <v>27</v>
      </c>
      <c r="G40" s="8" t="s">
        <v>20</v>
      </c>
      <c r="H40" s="8" t="s">
        <v>73</v>
      </c>
      <c r="I40" s="10">
        <v>60</v>
      </c>
      <c r="J40" s="10">
        <v>97.9</v>
      </c>
      <c r="K40" s="10">
        <v>99.3</v>
      </c>
      <c r="L40" s="10">
        <v>34.4</v>
      </c>
    </row>
    <row r="41" spans="1:12" ht="15" x14ac:dyDescent="0.3">
      <c r="A41" s="11" t="s">
        <v>96</v>
      </c>
      <c r="B41" s="7" t="str">
        <f t="shared" si="0"/>
        <v>JHR-040</v>
      </c>
      <c r="C41" s="8" t="s">
        <v>14</v>
      </c>
      <c r="D41" s="9" t="s">
        <v>97</v>
      </c>
      <c r="E41" s="8">
        <v>22</v>
      </c>
      <c r="F41" s="8">
        <v>20</v>
      </c>
      <c r="G41" s="8" t="s">
        <v>16</v>
      </c>
      <c r="H41" s="8" t="s">
        <v>17</v>
      </c>
      <c r="I41" s="10">
        <v>52</v>
      </c>
      <c r="J41" s="10">
        <v>79.8</v>
      </c>
      <c r="K41" s="10">
        <v>150.1</v>
      </c>
      <c r="L41" s="10">
        <v>90.6</v>
      </c>
    </row>
    <row r="42" spans="1:12" ht="15" x14ac:dyDescent="0.3">
      <c r="A42" s="11" t="s">
        <v>98</v>
      </c>
      <c r="B42" s="7" t="str">
        <f t="shared" si="0"/>
        <v>JHR-041</v>
      </c>
      <c r="C42" s="8" t="s">
        <v>14</v>
      </c>
      <c r="D42" s="9" t="s">
        <v>99</v>
      </c>
      <c r="E42" s="8">
        <v>23</v>
      </c>
      <c r="F42" s="8">
        <v>29</v>
      </c>
      <c r="G42" s="8" t="s">
        <v>16</v>
      </c>
      <c r="H42" s="8" t="s">
        <v>17</v>
      </c>
      <c r="I42" s="10">
        <v>56.3</v>
      </c>
      <c r="J42" s="10">
        <v>83.8</v>
      </c>
      <c r="K42" s="10">
        <v>146</v>
      </c>
      <c r="L42" s="10">
        <v>83</v>
      </c>
    </row>
    <row r="43" spans="1:12" ht="15" x14ac:dyDescent="0.3">
      <c r="A43" s="11" t="s">
        <v>100</v>
      </c>
      <c r="B43" s="7" t="str">
        <f t="shared" si="0"/>
        <v>JHR-042</v>
      </c>
      <c r="C43" s="8" t="s">
        <v>14</v>
      </c>
      <c r="D43" s="9" t="s">
        <v>101</v>
      </c>
      <c r="E43" s="8">
        <v>23</v>
      </c>
      <c r="F43" s="8">
        <v>30</v>
      </c>
      <c r="G43" s="8" t="s">
        <v>16</v>
      </c>
      <c r="H43" s="8" t="s">
        <v>17</v>
      </c>
      <c r="I43" s="10">
        <v>56.3</v>
      </c>
      <c r="J43" s="10">
        <v>81.400000000000006</v>
      </c>
      <c r="K43" s="10">
        <v>138</v>
      </c>
      <c r="L43" s="10">
        <v>80</v>
      </c>
    </row>
    <row r="44" spans="1:12" ht="15" x14ac:dyDescent="0.3">
      <c r="A44" s="11" t="s">
        <v>102</v>
      </c>
      <c r="B44" s="7" t="str">
        <f t="shared" si="0"/>
        <v>JHR-043</v>
      </c>
      <c r="C44" s="8" t="s">
        <v>14</v>
      </c>
      <c r="D44" s="9" t="s">
        <v>103</v>
      </c>
      <c r="E44" s="8">
        <v>21</v>
      </c>
      <c r="F44" s="8">
        <v>22</v>
      </c>
      <c r="G44" s="8" t="s">
        <v>20</v>
      </c>
      <c r="H44" s="8" t="s">
        <v>17</v>
      </c>
      <c r="I44" s="10">
        <v>51.2</v>
      </c>
      <c r="J44" s="10">
        <v>81.400000000000006</v>
      </c>
      <c r="K44" s="10">
        <v>138.5</v>
      </c>
      <c r="L44" s="10">
        <v>82.9</v>
      </c>
    </row>
    <row r="45" spans="1:12" ht="15" x14ac:dyDescent="0.3">
      <c r="A45" s="11" t="s">
        <v>104</v>
      </c>
      <c r="B45" s="7" t="str">
        <f t="shared" si="0"/>
        <v>JHR-044</v>
      </c>
      <c r="C45" s="8" t="s">
        <v>14</v>
      </c>
      <c r="D45" s="9" t="s">
        <v>105</v>
      </c>
      <c r="E45" s="8">
        <v>21</v>
      </c>
      <c r="F45" s="8">
        <v>22</v>
      </c>
      <c r="G45" s="8" t="s">
        <v>20</v>
      </c>
      <c r="H45" s="8" t="s">
        <v>39</v>
      </c>
      <c r="I45" s="10">
        <v>51.2</v>
      </c>
      <c r="J45" s="10">
        <v>81.400000000000006</v>
      </c>
      <c r="K45" s="10">
        <v>138.5</v>
      </c>
      <c r="L45" s="10">
        <v>82.9</v>
      </c>
    </row>
    <row r="46" spans="1:12" ht="15" x14ac:dyDescent="0.3">
      <c r="A46" s="11" t="s">
        <v>106</v>
      </c>
      <c r="B46" s="7" t="str">
        <f t="shared" si="0"/>
        <v>JHR-045</v>
      </c>
      <c r="C46" s="8" t="s">
        <v>14</v>
      </c>
      <c r="D46" s="9" t="s">
        <v>107</v>
      </c>
      <c r="E46" s="8">
        <v>23</v>
      </c>
      <c r="F46" s="8">
        <v>25</v>
      </c>
      <c r="G46" s="8" t="s">
        <v>16</v>
      </c>
      <c r="H46" s="8" t="s">
        <v>39</v>
      </c>
      <c r="I46" s="10">
        <v>56.4</v>
      </c>
      <c r="J46" s="10">
        <v>90</v>
      </c>
      <c r="K46" s="10">
        <v>137.80000000000001</v>
      </c>
      <c r="L46" s="10">
        <v>79.8</v>
      </c>
    </row>
    <row r="47" spans="1:12" ht="15" x14ac:dyDescent="0.3">
      <c r="A47" s="11" t="s">
        <v>108</v>
      </c>
      <c r="B47" s="7" t="str">
        <f t="shared" si="0"/>
        <v>JHR-046</v>
      </c>
      <c r="C47" s="8" t="s">
        <v>14</v>
      </c>
      <c r="D47" s="9" t="s">
        <v>109</v>
      </c>
      <c r="E47" s="8">
        <v>23</v>
      </c>
      <c r="F47" s="8">
        <v>25</v>
      </c>
      <c r="G47" s="8" t="s">
        <v>16</v>
      </c>
      <c r="H47" s="8" t="s">
        <v>17</v>
      </c>
      <c r="I47" s="10">
        <v>56.4</v>
      </c>
      <c r="J47" s="10">
        <v>90</v>
      </c>
      <c r="K47" s="10">
        <v>137.80000000000001</v>
      </c>
      <c r="L47" s="10">
        <v>79.8</v>
      </c>
    </row>
    <row r="48" spans="1:12" ht="15" x14ac:dyDescent="0.3">
      <c r="A48" s="11" t="s">
        <v>110</v>
      </c>
      <c r="B48" s="7" t="str">
        <f t="shared" si="0"/>
        <v>JHR-047</v>
      </c>
      <c r="C48" s="8" t="s">
        <v>14</v>
      </c>
      <c r="D48" s="9" t="s">
        <v>111</v>
      </c>
      <c r="E48" s="8">
        <v>23</v>
      </c>
      <c r="F48" s="8">
        <v>25</v>
      </c>
      <c r="G48" s="8" t="s">
        <v>16</v>
      </c>
      <c r="H48" s="8" t="s">
        <v>39</v>
      </c>
      <c r="I48" s="10">
        <v>56.4</v>
      </c>
      <c r="J48" s="10">
        <v>90</v>
      </c>
      <c r="K48" s="10">
        <v>137.80000000000001</v>
      </c>
      <c r="L48" s="10">
        <v>79.8</v>
      </c>
    </row>
    <row r="49" spans="1:12" ht="15" x14ac:dyDescent="0.3">
      <c r="A49" s="11" t="s">
        <v>112</v>
      </c>
      <c r="B49" s="7" t="str">
        <f t="shared" si="0"/>
        <v>JHR-048</v>
      </c>
      <c r="C49" s="8" t="s">
        <v>14</v>
      </c>
      <c r="D49" s="9" t="s">
        <v>113</v>
      </c>
      <c r="E49" s="8">
        <v>23</v>
      </c>
      <c r="F49" s="8">
        <v>29</v>
      </c>
      <c r="G49" s="8" t="s">
        <v>16</v>
      </c>
      <c r="H49" s="8" t="s">
        <v>17</v>
      </c>
      <c r="I49" s="10">
        <v>57.5</v>
      </c>
      <c r="J49" s="10">
        <v>84.6</v>
      </c>
      <c r="K49" s="10">
        <v>145.80000000000001</v>
      </c>
      <c r="L49" s="10">
        <v>83.8</v>
      </c>
    </row>
    <row r="50" spans="1:12" ht="15" x14ac:dyDescent="0.3">
      <c r="A50" s="11" t="s">
        <v>114</v>
      </c>
      <c r="B50" s="7" t="str">
        <f t="shared" si="0"/>
        <v>JHR-049</v>
      </c>
      <c r="C50" s="8" t="s">
        <v>14</v>
      </c>
      <c r="D50" s="9" t="s">
        <v>115</v>
      </c>
      <c r="E50" s="8">
        <v>23</v>
      </c>
      <c r="F50" s="8">
        <v>25</v>
      </c>
      <c r="G50" s="8" t="s">
        <v>16</v>
      </c>
      <c r="H50" s="8" t="s">
        <v>39</v>
      </c>
      <c r="I50" s="10">
        <v>56.4</v>
      </c>
      <c r="J50" s="10">
        <v>90</v>
      </c>
      <c r="K50" s="10">
        <v>137.80000000000001</v>
      </c>
      <c r="L50" s="10">
        <v>79.8</v>
      </c>
    </row>
    <row r="51" spans="1:12" ht="15" x14ac:dyDescent="0.3">
      <c r="A51" s="11" t="s">
        <v>116</v>
      </c>
      <c r="B51" s="7" t="str">
        <f t="shared" si="0"/>
        <v>JHR-050</v>
      </c>
      <c r="C51" s="8" t="s">
        <v>14</v>
      </c>
      <c r="D51" s="9" t="s">
        <v>117</v>
      </c>
      <c r="E51" s="8">
        <v>21</v>
      </c>
      <c r="F51" s="8">
        <v>22</v>
      </c>
      <c r="G51" s="8" t="s">
        <v>20</v>
      </c>
      <c r="H51" s="8" t="s">
        <v>17</v>
      </c>
      <c r="I51" s="10">
        <v>51.2</v>
      </c>
      <c r="J51" s="10">
        <v>81.400000000000006</v>
      </c>
      <c r="K51" s="10">
        <v>138.5</v>
      </c>
      <c r="L51" s="10">
        <v>82.9</v>
      </c>
    </row>
    <row r="52" spans="1:12" ht="15" x14ac:dyDescent="0.3">
      <c r="A52" s="11" t="s">
        <v>118</v>
      </c>
      <c r="B52" s="7" t="str">
        <f t="shared" si="0"/>
        <v>JHR-051</v>
      </c>
      <c r="C52" s="8" t="s">
        <v>14</v>
      </c>
      <c r="D52" s="9" t="s">
        <v>119</v>
      </c>
      <c r="E52" s="8">
        <v>21</v>
      </c>
      <c r="F52" s="8">
        <v>30</v>
      </c>
      <c r="G52" s="8" t="s">
        <v>78</v>
      </c>
      <c r="H52" s="8" t="s">
        <v>120</v>
      </c>
      <c r="I52" s="10">
        <v>57</v>
      </c>
      <c r="J52" s="10">
        <v>86</v>
      </c>
      <c r="K52" s="10">
        <v>147.1</v>
      </c>
      <c r="L52" s="10">
        <v>85.1</v>
      </c>
    </row>
    <row r="53" spans="1:12" ht="15" x14ac:dyDescent="0.3">
      <c r="A53" s="11" t="s">
        <v>121</v>
      </c>
      <c r="B53" s="7" t="str">
        <f t="shared" si="0"/>
        <v>JHR-052</v>
      </c>
      <c r="C53" s="8" t="s">
        <v>14</v>
      </c>
      <c r="D53" s="9" t="s">
        <v>122</v>
      </c>
      <c r="E53" s="8">
        <v>21</v>
      </c>
      <c r="F53" s="8">
        <v>30</v>
      </c>
      <c r="G53" s="8" t="s">
        <v>78</v>
      </c>
      <c r="H53" s="8" t="s">
        <v>39</v>
      </c>
      <c r="I53" s="10">
        <v>57</v>
      </c>
      <c r="J53" s="10">
        <v>86</v>
      </c>
      <c r="K53" s="10">
        <v>147.1</v>
      </c>
      <c r="L53" s="10">
        <v>85.1</v>
      </c>
    </row>
    <row r="54" spans="1:12" ht="15" x14ac:dyDescent="0.3">
      <c r="A54" s="11" t="s">
        <v>123</v>
      </c>
      <c r="B54" s="7" t="str">
        <f t="shared" si="0"/>
        <v>JHR-053</v>
      </c>
      <c r="C54" s="8" t="s">
        <v>14</v>
      </c>
      <c r="D54" s="9" t="s">
        <v>124</v>
      </c>
      <c r="E54" s="8">
        <v>28</v>
      </c>
      <c r="F54" s="8">
        <v>36</v>
      </c>
      <c r="G54" s="8" t="s">
        <v>20</v>
      </c>
      <c r="H54" s="8" t="s">
        <v>17</v>
      </c>
      <c r="I54" s="10">
        <v>65.2</v>
      </c>
      <c r="J54" s="10">
        <v>97.9</v>
      </c>
      <c r="K54" s="10">
        <v>166</v>
      </c>
      <c r="L54" s="10">
        <v>95</v>
      </c>
    </row>
    <row r="55" spans="1:12" ht="15" x14ac:dyDescent="0.3">
      <c r="A55" s="11" t="s">
        <v>125</v>
      </c>
      <c r="B55" s="7" t="str">
        <f t="shared" si="0"/>
        <v>JHR-055</v>
      </c>
      <c r="C55" s="8" t="s">
        <v>14</v>
      </c>
      <c r="D55" s="9" t="s">
        <v>126</v>
      </c>
      <c r="E55" s="8">
        <v>22</v>
      </c>
      <c r="F55" s="8">
        <v>30</v>
      </c>
      <c r="G55" s="8" t="s">
        <v>20</v>
      </c>
      <c r="H55" s="8" t="s">
        <v>17</v>
      </c>
      <c r="I55" s="10">
        <v>51</v>
      </c>
      <c r="J55" s="10">
        <v>90</v>
      </c>
      <c r="K55" s="10">
        <v>139.6</v>
      </c>
      <c r="L55" s="10">
        <v>78.599999999999994</v>
      </c>
    </row>
    <row r="56" spans="1:12" ht="15" x14ac:dyDescent="0.3">
      <c r="A56" s="11" t="s">
        <v>127</v>
      </c>
      <c r="B56" s="7" t="str">
        <f t="shared" si="0"/>
        <v>JHR-056</v>
      </c>
      <c r="C56" s="8" t="s">
        <v>14</v>
      </c>
      <c r="D56" s="9" t="s">
        <v>128</v>
      </c>
      <c r="E56" s="8">
        <v>25</v>
      </c>
      <c r="F56" s="8">
        <v>30</v>
      </c>
      <c r="G56" s="8" t="s">
        <v>20</v>
      </c>
      <c r="H56" s="8" t="s">
        <v>17</v>
      </c>
      <c r="I56" s="10">
        <v>56.5</v>
      </c>
      <c r="J56" s="10">
        <v>90</v>
      </c>
      <c r="K56" s="10">
        <v>145</v>
      </c>
      <c r="L56" s="10">
        <v>88.3</v>
      </c>
    </row>
    <row r="57" spans="1:12" ht="15" x14ac:dyDescent="0.3">
      <c r="A57" s="11" t="s">
        <v>129</v>
      </c>
      <c r="B57" s="7" t="str">
        <f t="shared" si="0"/>
        <v>JHR-057</v>
      </c>
      <c r="C57" s="8" t="s">
        <v>14</v>
      </c>
      <c r="D57" s="9" t="s">
        <v>130</v>
      </c>
      <c r="E57" s="8">
        <v>25</v>
      </c>
      <c r="F57" s="8">
        <v>22</v>
      </c>
      <c r="G57" s="8" t="s">
        <v>16</v>
      </c>
      <c r="H57" s="8" t="s">
        <v>17</v>
      </c>
      <c r="I57" s="10">
        <v>56.5</v>
      </c>
      <c r="J57" s="10">
        <v>81.400000000000006</v>
      </c>
      <c r="K57" s="10">
        <v>140.9</v>
      </c>
      <c r="L57" s="10">
        <v>88.6</v>
      </c>
    </row>
    <row r="58" spans="1:12" ht="15" x14ac:dyDescent="0.3">
      <c r="A58" s="11" t="s">
        <v>131</v>
      </c>
      <c r="B58" s="7" t="str">
        <f t="shared" si="0"/>
        <v>JHR-058</v>
      </c>
      <c r="C58" s="8" t="s">
        <v>14</v>
      </c>
      <c r="D58" s="9" t="s">
        <v>132</v>
      </c>
      <c r="E58" s="8">
        <v>27</v>
      </c>
      <c r="F58" s="8">
        <v>34</v>
      </c>
      <c r="G58" s="8" t="s">
        <v>20</v>
      </c>
      <c r="H58" s="8" t="s">
        <v>17</v>
      </c>
      <c r="I58" s="10">
        <v>66.8</v>
      </c>
      <c r="J58" s="10">
        <v>94.8</v>
      </c>
      <c r="K58" s="10">
        <v>181</v>
      </c>
      <c r="L58" s="10">
        <v>115</v>
      </c>
    </row>
    <row r="59" spans="1:12" ht="15" x14ac:dyDescent="0.3">
      <c r="A59" s="11" t="s">
        <v>133</v>
      </c>
      <c r="B59" s="7" t="str">
        <f t="shared" si="0"/>
        <v>JHR-059</v>
      </c>
      <c r="C59" s="8" t="s">
        <v>14</v>
      </c>
      <c r="D59" s="9" t="s">
        <v>134</v>
      </c>
      <c r="E59" s="8">
        <v>25</v>
      </c>
      <c r="F59" s="8">
        <v>20</v>
      </c>
      <c r="G59" s="8" t="s">
        <v>16</v>
      </c>
      <c r="H59" s="8" t="s">
        <v>17</v>
      </c>
      <c r="I59" s="10">
        <v>53</v>
      </c>
      <c r="J59" s="10">
        <v>72.8</v>
      </c>
      <c r="K59" s="10">
        <v>140.80000000000001</v>
      </c>
      <c r="L59" s="10">
        <v>88.6</v>
      </c>
    </row>
    <row r="60" spans="1:12" ht="15" x14ac:dyDescent="0.3">
      <c r="A60" s="11" t="s">
        <v>135</v>
      </c>
      <c r="B60" s="7" t="str">
        <f t="shared" si="0"/>
        <v>JHR-060</v>
      </c>
      <c r="C60" s="8" t="s">
        <v>14</v>
      </c>
      <c r="D60" s="9" t="s">
        <v>136</v>
      </c>
      <c r="E60" s="8">
        <v>27</v>
      </c>
      <c r="F60" s="8">
        <v>25</v>
      </c>
      <c r="G60" s="8" t="s">
        <v>20</v>
      </c>
      <c r="H60" s="8" t="s">
        <v>17</v>
      </c>
      <c r="I60" s="10">
        <v>57</v>
      </c>
      <c r="J60" s="10">
        <v>88</v>
      </c>
      <c r="K60" s="10">
        <v>153.4</v>
      </c>
      <c r="L60" s="10">
        <v>91.4</v>
      </c>
    </row>
    <row r="61" spans="1:12" ht="15" x14ac:dyDescent="0.3">
      <c r="A61" s="11" t="s">
        <v>137</v>
      </c>
      <c r="B61" s="7" t="str">
        <f t="shared" si="0"/>
        <v>JHR-061</v>
      </c>
      <c r="C61" s="8" t="s">
        <v>14</v>
      </c>
      <c r="D61" s="9" t="s">
        <v>136</v>
      </c>
      <c r="E61" s="8">
        <v>27</v>
      </c>
      <c r="F61" s="8">
        <v>25</v>
      </c>
      <c r="G61" s="8" t="s">
        <v>20</v>
      </c>
      <c r="H61" s="8" t="s">
        <v>39</v>
      </c>
      <c r="I61" s="10">
        <v>57</v>
      </c>
      <c r="J61" s="10">
        <v>88</v>
      </c>
      <c r="K61" s="10">
        <v>153.4</v>
      </c>
      <c r="L61" s="10">
        <v>91.4</v>
      </c>
    </row>
    <row r="62" spans="1:12" ht="15" x14ac:dyDescent="0.3">
      <c r="A62" s="11" t="s">
        <v>138</v>
      </c>
      <c r="B62" s="7" t="str">
        <f t="shared" si="0"/>
        <v>JHR-062</v>
      </c>
      <c r="C62" s="8" t="s">
        <v>14</v>
      </c>
      <c r="D62" s="9" t="s">
        <v>139</v>
      </c>
      <c r="E62" s="8">
        <v>25</v>
      </c>
      <c r="F62" s="8">
        <v>20</v>
      </c>
      <c r="G62" s="8" t="s">
        <v>78</v>
      </c>
      <c r="H62" s="8" t="s">
        <v>17</v>
      </c>
      <c r="I62" s="10">
        <v>56.5</v>
      </c>
      <c r="J62" s="10">
        <v>81.400000000000006</v>
      </c>
      <c r="K62" s="10">
        <v>140.80000000000001</v>
      </c>
      <c r="L62" s="10">
        <v>88.6</v>
      </c>
    </row>
    <row r="63" spans="1:12" ht="15" x14ac:dyDescent="0.3">
      <c r="A63" s="11" t="s">
        <v>140</v>
      </c>
      <c r="B63" s="7" t="str">
        <f t="shared" si="0"/>
        <v>JHR-063</v>
      </c>
      <c r="C63" s="8" t="s">
        <v>14</v>
      </c>
      <c r="D63" s="9" t="s">
        <v>141</v>
      </c>
      <c r="E63" s="8">
        <v>25</v>
      </c>
      <c r="F63" s="8">
        <v>23</v>
      </c>
      <c r="G63" s="8" t="s">
        <v>78</v>
      </c>
      <c r="H63" s="8" t="s">
        <v>17</v>
      </c>
      <c r="I63" s="10">
        <v>53.5</v>
      </c>
      <c r="J63" s="10">
        <v>82.1</v>
      </c>
      <c r="K63" s="10">
        <v>145.30000000000001</v>
      </c>
      <c r="L63" s="10">
        <v>88.5</v>
      </c>
    </row>
    <row r="64" spans="1:12" ht="15" x14ac:dyDescent="0.3">
      <c r="A64" s="11" t="s">
        <v>142</v>
      </c>
      <c r="B64" s="7" t="str">
        <f t="shared" si="0"/>
        <v>JHR-064</v>
      </c>
      <c r="C64" s="8" t="s">
        <v>14</v>
      </c>
      <c r="D64" s="9" t="s">
        <v>143</v>
      </c>
      <c r="E64" s="8">
        <v>25</v>
      </c>
      <c r="F64" s="8">
        <v>25</v>
      </c>
      <c r="G64" s="8" t="s">
        <v>16</v>
      </c>
      <c r="H64" s="8" t="s">
        <v>17</v>
      </c>
      <c r="I64" s="10">
        <v>56.5</v>
      </c>
      <c r="J64" s="10">
        <v>90</v>
      </c>
      <c r="K64" s="10">
        <v>145.6</v>
      </c>
      <c r="L64" s="10">
        <v>89</v>
      </c>
    </row>
    <row r="65" spans="1:12" ht="15" x14ac:dyDescent="0.3">
      <c r="A65" s="11" t="s">
        <v>144</v>
      </c>
      <c r="B65" s="7" t="str">
        <f t="shared" si="0"/>
        <v>JHR-065</v>
      </c>
      <c r="C65" s="8" t="s">
        <v>14</v>
      </c>
      <c r="D65" s="9" t="s">
        <v>145</v>
      </c>
      <c r="E65" s="8">
        <v>27</v>
      </c>
      <c r="F65" s="8">
        <v>34</v>
      </c>
      <c r="G65" s="8" t="s">
        <v>20</v>
      </c>
      <c r="H65" s="8" t="s">
        <v>17</v>
      </c>
      <c r="I65" s="10">
        <v>59.7</v>
      </c>
      <c r="J65" s="10">
        <v>94.8</v>
      </c>
      <c r="K65" s="10">
        <v>191.6</v>
      </c>
      <c r="L65" s="10">
        <v>111.7</v>
      </c>
    </row>
    <row r="66" spans="1:12" ht="15" x14ac:dyDescent="0.3">
      <c r="A66" s="11" t="s">
        <v>146</v>
      </c>
      <c r="B66" s="7" t="str">
        <f t="shared" ref="B66:B129" si="1">CONCATENATE("JHR-",A66)</f>
        <v>JHR-066</v>
      </c>
      <c r="C66" s="8" t="s">
        <v>14</v>
      </c>
      <c r="D66" s="9" t="s">
        <v>147</v>
      </c>
      <c r="E66" s="8">
        <v>25</v>
      </c>
      <c r="F66" s="8">
        <v>21</v>
      </c>
      <c r="G66" s="8" t="s">
        <v>78</v>
      </c>
      <c r="H66" s="8" t="s">
        <v>17</v>
      </c>
      <c r="I66" s="10">
        <v>53.2</v>
      </c>
      <c r="J66" s="10">
        <v>75.400000000000006</v>
      </c>
      <c r="K66" s="10">
        <v>142.4</v>
      </c>
      <c r="L66" s="10">
        <v>88.3</v>
      </c>
    </row>
    <row r="67" spans="1:12" ht="15" x14ac:dyDescent="0.3">
      <c r="A67" s="11" t="s">
        <v>148</v>
      </c>
      <c r="B67" s="7" t="str">
        <f t="shared" si="1"/>
        <v>JHR-067</v>
      </c>
      <c r="C67" s="8" t="s">
        <v>14</v>
      </c>
      <c r="D67" s="9" t="s">
        <v>132</v>
      </c>
      <c r="E67" s="8">
        <v>27</v>
      </c>
      <c r="F67" s="8">
        <v>24</v>
      </c>
      <c r="G67" s="8" t="s">
        <v>20</v>
      </c>
      <c r="H67" s="8" t="s">
        <v>17</v>
      </c>
      <c r="I67" s="10">
        <v>66.5</v>
      </c>
      <c r="J67" s="10">
        <v>86.6</v>
      </c>
      <c r="K67" s="10">
        <v>171</v>
      </c>
      <c r="L67" s="10">
        <v>111</v>
      </c>
    </row>
    <row r="68" spans="1:12" ht="15" x14ac:dyDescent="0.3">
      <c r="A68" s="6" t="s">
        <v>149</v>
      </c>
      <c r="B68" s="7" t="str">
        <f t="shared" si="1"/>
        <v>JHR-068</v>
      </c>
      <c r="C68" s="8" t="s">
        <v>14</v>
      </c>
      <c r="D68" s="9" t="s">
        <v>150</v>
      </c>
      <c r="E68" s="8">
        <v>35</v>
      </c>
      <c r="F68" s="8">
        <v>45</v>
      </c>
      <c r="G68" s="8" t="s">
        <v>20</v>
      </c>
      <c r="H68" s="8" t="s">
        <v>17</v>
      </c>
      <c r="I68" s="10">
        <v>70</v>
      </c>
      <c r="J68" s="10">
        <v>115</v>
      </c>
      <c r="K68" s="10">
        <v>190</v>
      </c>
      <c r="L68" s="10">
        <v>117</v>
      </c>
    </row>
    <row r="69" spans="1:12" ht="15" x14ac:dyDescent="0.3">
      <c r="A69" s="6" t="s">
        <v>151</v>
      </c>
      <c r="B69" s="7" t="str">
        <f t="shared" si="1"/>
        <v>JHR-069</v>
      </c>
      <c r="C69" s="8" t="s">
        <v>14</v>
      </c>
      <c r="D69" s="9" t="s">
        <v>150</v>
      </c>
      <c r="E69" s="8">
        <v>35</v>
      </c>
      <c r="F69" s="8">
        <v>45</v>
      </c>
      <c r="G69" s="8" t="s">
        <v>20</v>
      </c>
      <c r="H69" s="8" t="s">
        <v>65</v>
      </c>
      <c r="I69" s="10">
        <v>70</v>
      </c>
      <c r="J69" s="10">
        <v>115</v>
      </c>
      <c r="K69" s="10">
        <v>190</v>
      </c>
      <c r="L69" s="10">
        <v>117</v>
      </c>
    </row>
    <row r="70" spans="1:12" ht="15" x14ac:dyDescent="0.3">
      <c r="A70" s="6" t="s">
        <v>152</v>
      </c>
      <c r="B70" s="7" t="str">
        <f t="shared" si="1"/>
        <v>JHR-070</v>
      </c>
      <c r="C70" s="8" t="s">
        <v>14</v>
      </c>
      <c r="D70" s="9" t="s">
        <v>153</v>
      </c>
      <c r="E70" s="8">
        <v>25</v>
      </c>
      <c r="F70" s="8">
        <v>20</v>
      </c>
      <c r="G70" s="8" t="s">
        <v>16</v>
      </c>
      <c r="H70" s="8" t="s">
        <v>17</v>
      </c>
      <c r="I70" s="10">
        <v>55.5</v>
      </c>
      <c r="J70" s="10">
        <v>80</v>
      </c>
      <c r="K70" s="10">
        <v>129</v>
      </c>
      <c r="L70" s="10">
        <v>78.5</v>
      </c>
    </row>
    <row r="71" spans="1:12" ht="15" x14ac:dyDescent="0.3">
      <c r="A71" s="11" t="s">
        <v>154</v>
      </c>
      <c r="B71" s="7" t="str">
        <f t="shared" si="1"/>
        <v>JHR-071</v>
      </c>
      <c r="C71" s="8" t="s">
        <v>14</v>
      </c>
      <c r="D71" s="9" t="s">
        <v>155</v>
      </c>
      <c r="E71" s="8">
        <v>25</v>
      </c>
      <c r="F71" s="8">
        <v>31</v>
      </c>
      <c r="G71" s="8" t="s">
        <v>20</v>
      </c>
      <c r="H71" s="8" t="s">
        <v>17</v>
      </c>
      <c r="I71" s="10">
        <v>55.1</v>
      </c>
      <c r="J71" s="10">
        <v>82.4</v>
      </c>
      <c r="K71" s="10">
        <v>125.5</v>
      </c>
      <c r="L71" s="10">
        <v>79</v>
      </c>
    </row>
    <row r="72" spans="1:12" ht="15" x14ac:dyDescent="0.3">
      <c r="A72" s="11" t="s">
        <v>156</v>
      </c>
      <c r="B72" s="7" t="str">
        <f t="shared" si="1"/>
        <v>JHR-072</v>
      </c>
      <c r="C72" s="8" t="s">
        <v>14</v>
      </c>
      <c r="D72" s="9" t="s">
        <v>155</v>
      </c>
      <c r="E72" s="8">
        <v>25</v>
      </c>
      <c r="F72" s="8">
        <v>22</v>
      </c>
      <c r="G72" s="8" t="s">
        <v>20</v>
      </c>
      <c r="H72" s="8" t="s">
        <v>17</v>
      </c>
      <c r="I72" s="10">
        <v>55.1</v>
      </c>
      <c r="J72" s="10">
        <v>82</v>
      </c>
      <c r="K72" s="10">
        <v>125.5</v>
      </c>
      <c r="L72" s="10">
        <v>79</v>
      </c>
    </row>
    <row r="73" spans="1:12" ht="15" x14ac:dyDescent="0.3">
      <c r="A73" s="11" t="s">
        <v>157</v>
      </c>
      <c r="B73" s="7" t="str">
        <f t="shared" si="1"/>
        <v>JHR-073</v>
      </c>
      <c r="C73" s="8" t="s">
        <v>14</v>
      </c>
      <c r="D73" s="9" t="s">
        <v>158</v>
      </c>
      <c r="E73" s="8">
        <v>21</v>
      </c>
      <c r="F73" s="8">
        <v>22</v>
      </c>
      <c r="G73" s="8" t="s">
        <v>20</v>
      </c>
      <c r="H73" s="8" t="s">
        <v>17</v>
      </c>
      <c r="I73" s="10">
        <v>56</v>
      </c>
      <c r="J73" s="10">
        <v>84</v>
      </c>
      <c r="K73" s="10">
        <v>134.19999999999999</v>
      </c>
      <c r="L73" s="10">
        <v>75.5</v>
      </c>
    </row>
    <row r="74" spans="1:12" ht="15" x14ac:dyDescent="0.3">
      <c r="A74" s="11" t="s">
        <v>159</v>
      </c>
      <c r="B74" s="7" t="str">
        <f t="shared" si="1"/>
        <v>JHR-074</v>
      </c>
      <c r="C74" s="8" t="s">
        <v>14</v>
      </c>
      <c r="D74" s="9" t="s">
        <v>160</v>
      </c>
      <c r="E74" s="8">
        <v>25</v>
      </c>
      <c r="F74" s="8">
        <v>34</v>
      </c>
      <c r="G74" s="8" t="s">
        <v>20</v>
      </c>
      <c r="H74" s="8" t="s">
        <v>161</v>
      </c>
      <c r="I74" s="10">
        <v>55.6</v>
      </c>
      <c r="J74" s="10">
        <v>90</v>
      </c>
      <c r="K74" s="10">
        <v>134.1</v>
      </c>
      <c r="L74" s="10">
        <v>79</v>
      </c>
    </row>
    <row r="75" spans="1:12" ht="15" x14ac:dyDescent="0.3">
      <c r="A75" s="11" t="s">
        <v>162</v>
      </c>
      <c r="B75" s="7" t="str">
        <f t="shared" si="1"/>
        <v>JHR-075</v>
      </c>
      <c r="C75" s="8" t="s">
        <v>14</v>
      </c>
      <c r="D75" s="9" t="s">
        <v>163</v>
      </c>
      <c r="E75" s="8">
        <v>25</v>
      </c>
      <c r="F75" s="8">
        <v>23</v>
      </c>
      <c r="G75" s="8" t="s">
        <v>20</v>
      </c>
      <c r="H75" s="8" t="s">
        <v>17</v>
      </c>
      <c r="I75" s="10">
        <v>55.8</v>
      </c>
      <c r="J75" s="10">
        <v>90</v>
      </c>
      <c r="K75" s="10">
        <v>134.30000000000001</v>
      </c>
      <c r="L75" s="10">
        <v>79.099999999999994</v>
      </c>
    </row>
    <row r="76" spans="1:12" ht="15" x14ac:dyDescent="0.3">
      <c r="A76" s="11" t="s">
        <v>164</v>
      </c>
      <c r="B76" s="7" t="str">
        <f t="shared" si="1"/>
        <v>JHR-076</v>
      </c>
      <c r="C76" s="8" t="s">
        <v>14</v>
      </c>
      <c r="D76" s="9" t="s">
        <v>165</v>
      </c>
      <c r="E76" s="8">
        <v>25</v>
      </c>
      <c r="F76" s="8">
        <v>23</v>
      </c>
      <c r="G76" s="8" t="s">
        <v>20</v>
      </c>
      <c r="H76" s="8" t="s">
        <v>166</v>
      </c>
      <c r="I76" s="10">
        <v>55.8</v>
      </c>
      <c r="J76" s="10">
        <v>88</v>
      </c>
      <c r="K76" s="10">
        <v>134.30000000000001</v>
      </c>
      <c r="L76" s="10">
        <v>79.099999999999994</v>
      </c>
    </row>
    <row r="77" spans="1:12" ht="15" x14ac:dyDescent="0.3">
      <c r="A77" s="11" t="s">
        <v>167</v>
      </c>
      <c r="B77" s="7" t="str">
        <f t="shared" si="1"/>
        <v>JHR-077</v>
      </c>
      <c r="C77" s="8" t="s">
        <v>14</v>
      </c>
      <c r="D77" s="9" t="s">
        <v>153</v>
      </c>
      <c r="E77" s="8">
        <v>25</v>
      </c>
      <c r="F77" s="8">
        <v>30</v>
      </c>
      <c r="G77" s="8" t="s">
        <v>20</v>
      </c>
      <c r="H77" s="8" t="s">
        <v>17</v>
      </c>
      <c r="I77" s="10">
        <v>55.5</v>
      </c>
      <c r="J77" s="10">
        <v>80</v>
      </c>
      <c r="K77" s="10">
        <v>129</v>
      </c>
      <c r="L77" s="10">
        <v>78.5</v>
      </c>
    </row>
    <row r="78" spans="1:12" ht="15" x14ac:dyDescent="0.3">
      <c r="A78" s="11" t="s">
        <v>168</v>
      </c>
      <c r="B78" s="7" t="str">
        <f t="shared" si="1"/>
        <v>JHR-078</v>
      </c>
      <c r="C78" s="8" t="s">
        <v>14</v>
      </c>
      <c r="D78" s="9" t="s">
        <v>169</v>
      </c>
      <c r="E78" s="8">
        <v>25</v>
      </c>
      <c r="F78" s="8">
        <v>25</v>
      </c>
      <c r="G78" s="8" t="s">
        <v>16</v>
      </c>
      <c r="H78" s="8" t="s">
        <v>17</v>
      </c>
      <c r="I78" s="10">
        <v>60</v>
      </c>
      <c r="J78" s="10">
        <v>90</v>
      </c>
      <c r="K78" s="10">
        <v>140.19999999999999</v>
      </c>
      <c r="L78" s="10">
        <v>78.7</v>
      </c>
    </row>
    <row r="79" spans="1:12" ht="15" x14ac:dyDescent="0.3">
      <c r="A79" s="11" t="s">
        <v>170</v>
      </c>
      <c r="B79" s="7" t="str">
        <f t="shared" si="1"/>
        <v>JHR-079</v>
      </c>
      <c r="C79" s="8" t="s">
        <v>14</v>
      </c>
      <c r="D79" s="9" t="s">
        <v>169</v>
      </c>
      <c r="E79" s="8">
        <v>25</v>
      </c>
      <c r="F79" s="8">
        <v>25</v>
      </c>
      <c r="G79" s="8" t="s">
        <v>16</v>
      </c>
      <c r="H79" s="8" t="s">
        <v>166</v>
      </c>
      <c r="I79" s="10">
        <v>59</v>
      </c>
      <c r="J79" s="10">
        <v>88.2</v>
      </c>
      <c r="K79" s="10">
        <v>140</v>
      </c>
      <c r="L79" s="10">
        <v>78.900000000000006</v>
      </c>
    </row>
    <row r="80" spans="1:12" ht="15" x14ac:dyDescent="0.3">
      <c r="A80" s="11" t="s">
        <v>171</v>
      </c>
      <c r="B80" s="7" t="str">
        <f t="shared" si="1"/>
        <v>JHR-080</v>
      </c>
      <c r="C80" s="8" t="s">
        <v>14</v>
      </c>
      <c r="D80" s="9" t="s">
        <v>172</v>
      </c>
      <c r="E80" s="8">
        <v>21</v>
      </c>
      <c r="F80" s="8">
        <v>31</v>
      </c>
      <c r="G80" s="8" t="s">
        <v>20</v>
      </c>
      <c r="H80" s="8" t="s">
        <v>17</v>
      </c>
      <c r="I80" s="10">
        <v>47</v>
      </c>
      <c r="J80" s="10">
        <v>84</v>
      </c>
      <c r="K80" s="10">
        <v>134.19999999999999</v>
      </c>
      <c r="L80" s="10">
        <v>75.5</v>
      </c>
    </row>
    <row r="81" spans="1:12" ht="15" x14ac:dyDescent="0.3">
      <c r="A81" s="11" t="s">
        <v>173</v>
      </c>
      <c r="B81" s="7" t="str">
        <f t="shared" si="1"/>
        <v>JHR-081</v>
      </c>
      <c r="C81" s="8" t="s">
        <v>14</v>
      </c>
      <c r="D81" s="9" t="s">
        <v>174</v>
      </c>
      <c r="E81" s="8">
        <v>21</v>
      </c>
      <c r="F81" s="8">
        <v>22</v>
      </c>
      <c r="G81" s="8" t="s">
        <v>20</v>
      </c>
      <c r="H81" s="8" t="s">
        <v>17</v>
      </c>
      <c r="I81" s="10">
        <v>50.5</v>
      </c>
      <c r="J81" s="10">
        <v>79.400000000000006</v>
      </c>
      <c r="K81" s="10">
        <v>139.6</v>
      </c>
      <c r="L81" s="10">
        <v>85.3</v>
      </c>
    </row>
    <row r="82" spans="1:12" ht="15" x14ac:dyDescent="0.3">
      <c r="A82" s="11" t="s">
        <v>175</v>
      </c>
      <c r="B82" s="7" t="str">
        <f t="shared" si="1"/>
        <v>JHR-082</v>
      </c>
      <c r="C82" s="8" t="s">
        <v>14</v>
      </c>
      <c r="D82" s="9" t="s">
        <v>176</v>
      </c>
      <c r="E82" s="8">
        <v>25</v>
      </c>
      <c r="F82" s="8">
        <v>23</v>
      </c>
      <c r="G82" s="8" t="s">
        <v>20</v>
      </c>
      <c r="H82" s="8" t="s">
        <v>70</v>
      </c>
      <c r="I82" s="10">
        <v>55.8</v>
      </c>
      <c r="J82" s="10">
        <v>88</v>
      </c>
      <c r="K82" s="10">
        <v>134.30000000000001</v>
      </c>
      <c r="L82" s="10">
        <v>79.099999999999994</v>
      </c>
    </row>
    <row r="83" spans="1:12" ht="15" x14ac:dyDescent="0.3">
      <c r="A83" s="11" t="s">
        <v>177</v>
      </c>
      <c r="B83" s="7" t="str">
        <f t="shared" si="1"/>
        <v>JHR-083</v>
      </c>
      <c r="C83" s="8" t="s">
        <v>14</v>
      </c>
      <c r="D83" s="9" t="s">
        <v>176</v>
      </c>
      <c r="E83" s="8">
        <v>25</v>
      </c>
      <c r="F83" s="8">
        <v>23</v>
      </c>
      <c r="G83" s="8" t="s">
        <v>20</v>
      </c>
      <c r="H83" s="8" t="s">
        <v>73</v>
      </c>
      <c r="I83" s="10">
        <v>55.8</v>
      </c>
      <c r="J83" s="10">
        <v>88</v>
      </c>
      <c r="K83" s="10">
        <v>134.30000000000001</v>
      </c>
      <c r="L83" s="10">
        <v>79.099999999999994</v>
      </c>
    </row>
    <row r="84" spans="1:12" ht="15" x14ac:dyDescent="0.3">
      <c r="A84" s="11" t="s">
        <v>178</v>
      </c>
      <c r="B84" s="7" t="str">
        <f t="shared" si="1"/>
        <v>JHR-084</v>
      </c>
      <c r="C84" s="8" t="s">
        <v>14</v>
      </c>
      <c r="D84" s="9" t="s">
        <v>179</v>
      </c>
      <c r="E84" s="8">
        <v>25</v>
      </c>
      <c r="F84" s="8">
        <v>34</v>
      </c>
      <c r="G84" s="8" t="s">
        <v>20</v>
      </c>
      <c r="H84" s="8" t="s">
        <v>166</v>
      </c>
      <c r="I84" s="10">
        <v>58.4</v>
      </c>
      <c r="J84" s="10">
        <v>89</v>
      </c>
      <c r="K84" s="10">
        <v>135</v>
      </c>
      <c r="L84" s="10">
        <v>79.900000000000006</v>
      </c>
    </row>
    <row r="85" spans="1:12" ht="15" x14ac:dyDescent="0.3">
      <c r="A85" s="11" t="s">
        <v>180</v>
      </c>
      <c r="B85" s="7" t="str">
        <f t="shared" si="1"/>
        <v>JHR-085</v>
      </c>
      <c r="C85" s="8" t="s">
        <v>14</v>
      </c>
      <c r="D85" s="9" t="s">
        <v>179</v>
      </c>
      <c r="E85" s="8">
        <v>25</v>
      </c>
      <c r="F85" s="8">
        <v>34</v>
      </c>
      <c r="G85" s="8" t="s">
        <v>20</v>
      </c>
      <c r="H85" s="8" t="s">
        <v>17</v>
      </c>
      <c r="I85" s="10">
        <v>58.4</v>
      </c>
      <c r="J85" s="10">
        <v>89</v>
      </c>
      <c r="K85" s="10">
        <v>135</v>
      </c>
      <c r="L85" s="10">
        <v>79.900000000000006</v>
      </c>
    </row>
    <row r="86" spans="1:12" ht="15" x14ac:dyDescent="0.3">
      <c r="A86" s="11" t="s">
        <v>181</v>
      </c>
      <c r="B86" s="7" t="str">
        <f t="shared" si="1"/>
        <v>JHR-086</v>
      </c>
      <c r="C86" s="8" t="s">
        <v>14</v>
      </c>
      <c r="D86" s="9" t="s">
        <v>182</v>
      </c>
      <c r="E86" s="8">
        <v>28</v>
      </c>
      <c r="F86" s="8">
        <v>27</v>
      </c>
      <c r="G86" s="8" t="s">
        <v>20</v>
      </c>
      <c r="H86" s="8" t="s">
        <v>17</v>
      </c>
      <c r="I86" s="10">
        <v>59</v>
      </c>
      <c r="J86" s="10">
        <v>100.4</v>
      </c>
      <c r="K86" s="10">
        <v>152.6</v>
      </c>
      <c r="L86" s="10">
        <v>89.4</v>
      </c>
    </row>
    <row r="87" spans="1:12" ht="15" x14ac:dyDescent="0.3">
      <c r="A87" s="11" t="s">
        <v>183</v>
      </c>
      <c r="B87" s="7" t="str">
        <f t="shared" si="1"/>
        <v>JHR-087</v>
      </c>
      <c r="C87" s="8" t="s">
        <v>14</v>
      </c>
      <c r="D87" s="9" t="s">
        <v>184</v>
      </c>
      <c r="E87" s="8">
        <v>28</v>
      </c>
      <c r="F87" s="8">
        <v>27</v>
      </c>
      <c r="G87" s="8" t="s">
        <v>20</v>
      </c>
      <c r="H87" s="8" t="s">
        <v>166</v>
      </c>
      <c r="I87" s="10">
        <v>59</v>
      </c>
      <c r="J87" s="10">
        <v>100.4</v>
      </c>
      <c r="K87" s="10">
        <v>152.6</v>
      </c>
      <c r="L87" s="10">
        <v>89.4</v>
      </c>
    </row>
    <row r="88" spans="1:12" ht="15" x14ac:dyDescent="0.3">
      <c r="A88" s="11" t="s">
        <v>185</v>
      </c>
      <c r="B88" s="7" t="str">
        <f t="shared" si="1"/>
        <v>JHR-088</v>
      </c>
      <c r="C88" s="8" t="s">
        <v>14</v>
      </c>
      <c r="D88" s="9" t="s">
        <v>186</v>
      </c>
      <c r="E88" s="8">
        <v>21</v>
      </c>
      <c r="F88" s="8">
        <v>22</v>
      </c>
      <c r="G88" s="8" t="s">
        <v>16</v>
      </c>
      <c r="H88" s="8" t="s">
        <v>17</v>
      </c>
      <c r="I88" s="10">
        <v>48</v>
      </c>
      <c r="J88" s="10">
        <v>79.400000000000006</v>
      </c>
      <c r="K88" s="10">
        <v>140.69999999999999</v>
      </c>
      <c r="L88" s="10">
        <v>86.6</v>
      </c>
    </row>
    <row r="89" spans="1:12" ht="15" x14ac:dyDescent="0.3">
      <c r="A89" s="11" t="s">
        <v>187</v>
      </c>
      <c r="B89" s="7" t="str">
        <f t="shared" si="1"/>
        <v>JHR-089</v>
      </c>
      <c r="C89" s="8" t="s">
        <v>14</v>
      </c>
      <c r="D89" s="9" t="s">
        <v>186</v>
      </c>
      <c r="E89" s="8">
        <v>21</v>
      </c>
      <c r="F89" s="8">
        <v>22</v>
      </c>
      <c r="G89" s="8" t="s">
        <v>20</v>
      </c>
      <c r="H89" s="8" t="s">
        <v>17</v>
      </c>
      <c r="I89" s="10">
        <v>48</v>
      </c>
      <c r="J89" s="10">
        <v>79.400000000000006</v>
      </c>
      <c r="K89" s="10">
        <v>140.69999999999999</v>
      </c>
      <c r="L89" s="10">
        <v>86.6</v>
      </c>
    </row>
    <row r="90" spans="1:12" ht="15" x14ac:dyDescent="0.3">
      <c r="A90" s="11" t="s">
        <v>188</v>
      </c>
      <c r="B90" s="7" t="str">
        <f t="shared" si="1"/>
        <v>JHR-090</v>
      </c>
      <c r="C90" s="8" t="s">
        <v>14</v>
      </c>
      <c r="D90" s="9" t="s">
        <v>189</v>
      </c>
      <c r="E90" s="8">
        <v>22</v>
      </c>
      <c r="F90" s="8">
        <v>28</v>
      </c>
      <c r="G90" s="8" t="s">
        <v>16</v>
      </c>
      <c r="H90" s="8" t="s">
        <v>17</v>
      </c>
      <c r="I90" s="10">
        <v>52</v>
      </c>
      <c r="J90" s="10">
        <v>81.400000000000006</v>
      </c>
      <c r="K90" s="10">
        <v>153.4</v>
      </c>
      <c r="L90" s="10">
        <v>98.3</v>
      </c>
    </row>
    <row r="91" spans="1:12" ht="15" x14ac:dyDescent="0.3">
      <c r="A91" s="11" t="s">
        <v>190</v>
      </c>
      <c r="B91" s="7" t="str">
        <f t="shared" si="1"/>
        <v>JHR-091</v>
      </c>
      <c r="C91" s="8" t="s">
        <v>14</v>
      </c>
      <c r="D91" s="9" t="s">
        <v>191</v>
      </c>
      <c r="E91" s="8">
        <v>33</v>
      </c>
      <c r="F91" s="8">
        <v>25</v>
      </c>
      <c r="G91" s="8" t="s">
        <v>16</v>
      </c>
      <c r="H91" s="8" t="s">
        <v>17</v>
      </c>
      <c r="I91" s="10">
        <v>52</v>
      </c>
      <c r="J91" s="10">
        <v>88.8</v>
      </c>
      <c r="K91" s="10">
        <v>164.4</v>
      </c>
      <c r="L91" s="10">
        <v>103.4</v>
      </c>
    </row>
    <row r="92" spans="1:12" ht="15" x14ac:dyDescent="0.3">
      <c r="A92" s="11" t="s">
        <v>192</v>
      </c>
      <c r="B92" s="7" t="str">
        <f t="shared" si="1"/>
        <v>JHR-092</v>
      </c>
      <c r="C92" s="8" t="s">
        <v>14</v>
      </c>
      <c r="D92" s="9" t="s">
        <v>191</v>
      </c>
      <c r="E92" s="8">
        <v>33</v>
      </c>
      <c r="F92" s="8">
        <v>25</v>
      </c>
      <c r="G92" s="8" t="s">
        <v>16</v>
      </c>
      <c r="H92" s="8" t="s">
        <v>166</v>
      </c>
      <c r="I92" s="10">
        <v>52</v>
      </c>
      <c r="J92" s="10">
        <v>88.8</v>
      </c>
      <c r="K92" s="10">
        <v>164.4</v>
      </c>
      <c r="L92" s="10">
        <v>103.4</v>
      </c>
    </row>
    <row r="93" spans="1:12" ht="15" x14ac:dyDescent="0.3">
      <c r="A93" s="11" t="s">
        <v>193</v>
      </c>
      <c r="B93" s="7" t="str">
        <f t="shared" si="1"/>
        <v>JHR-093</v>
      </c>
      <c r="C93" s="8" t="s">
        <v>14</v>
      </c>
      <c r="D93" s="9" t="s">
        <v>194</v>
      </c>
      <c r="E93" s="8">
        <v>22</v>
      </c>
      <c r="F93" s="8">
        <v>22</v>
      </c>
      <c r="G93" s="8" t="s">
        <v>16</v>
      </c>
      <c r="H93" s="8" t="s">
        <v>17</v>
      </c>
      <c r="I93" s="10">
        <v>52</v>
      </c>
      <c r="J93" s="10">
        <v>81.400000000000006</v>
      </c>
      <c r="K93" s="10">
        <v>147</v>
      </c>
      <c r="L93" s="10">
        <v>97</v>
      </c>
    </row>
    <row r="94" spans="1:12" ht="15" x14ac:dyDescent="0.3">
      <c r="A94" s="11" t="s">
        <v>195</v>
      </c>
      <c r="B94" s="7" t="str">
        <f t="shared" si="1"/>
        <v>JHR-094</v>
      </c>
      <c r="C94" s="8" t="s">
        <v>14</v>
      </c>
      <c r="D94" s="9" t="s">
        <v>196</v>
      </c>
      <c r="E94" s="8">
        <v>33</v>
      </c>
      <c r="F94" s="8">
        <v>29</v>
      </c>
      <c r="G94" s="8" t="s">
        <v>16</v>
      </c>
      <c r="H94" s="8" t="s">
        <v>17</v>
      </c>
      <c r="I94" s="10">
        <v>52</v>
      </c>
      <c r="J94" s="10">
        <v>84</v>
      </c>
      <c r="K94" s="10">
        <v>171.5</v>
      </c>
      <c r="L94" s="10">
        <v>108.7</v>
      </c>
    </row>
    <row r="95" spans="1:12" ht="15" x14ac:dyDescent="0.3">
      <c r="A95" s="11" t="s">
        <v>197</v>
      </c>
      <c r="B95" s="7" t="str">
        <f t="shared" si="1"/>
        <v>JHR-095</v>
      </c>
      <c r="C95" s="8" t="s">
        <v>14</v>
      </c>
      <c r="D95" s="9" t="s">
        <v>198</v>
      </c>
      <c r="E95" s="8">
        <v>23</v>
      </c>
      <c r="F95" s="8">
        <v>19</v>
      </c>
      <c r="G95" s="8" t="s">
        <v>16</v>
      </c>
      <c r="H95" s="8" t="s">
        <v>17</v>
      </c>
      <c r="I95" s="10">
        <v>44</v>
      </c>
      <c r="J95" s="10">
        <v>71.5</v>
      </c>
      <c r="K95" s="10">
        <v>148.5</v>
      </c>
      <c r="L95" s="10">
        <v>91.9</v>
      </c>
    </row>
    <row r="96" spans="1:12" ht="15" x14ac:dyDescent="0.3">
      <c r="A96" s="6" t="s">
        <v>199</v>
      </c>
      <c r="B96" s="7" t="str">
        <f t="shared" si="1"/>
        <v>JHR-096</v>
      </c>
      <c r="C96" s="8" t="s">
        <v>14</v>
      </c>
      <c r="D96" s="9" t="s">
        <v>200</v>
      </c>
      <c r="E96" s="8">
        <v>38</v>
      </c>
      <c r="F96" s="8">
        <v>27</v>
      </c>
      <c r="G96" s="8" t="s">
        <v>20</v>
      </c>
      <c r="H96" s="8" t="s">
        <v>201</v>
      </c>
      <c r="I96" s="10">
        <v>59.5</v>
      </c>
      <c r="J96" s="10">
        <v>97.9</v>
      </c>
      <c r="K96" s="10">
        <v>97.4</v>
      </c>
      <c r="L96" s="10">
        <v>32.299999999999997</v>
      </c>
    </row>
    <row r="97" spans="1:12" ht="15" x14ac:dyDescent="0.3">
      <c r="A97" s="6" t="s">
        <v>202</v>
      </c>
      <c r="B97" s="7" t="str">
        <f t="shared" si="1"/>
        <v>JHR-097</v>
      </c>
      <c r="C97" s="8" t="s">
        <v>14</v>
      </c>
      <c r="D97" s="9" t="s">
        <v>203</v>
      </c>
      <c r="E97" s="8">
        <v>33</v>
      </c>
      <c r="F97" s="8">
        <v>30</v>
      </c>
      <c r="G97" s="8" t="s">
        <v>20</v>
      </c>
      <c r="H97" s="8" t="s">
        <v>204</v>
      </c>
      <c r="I97" s="10">
        <v>53</v>
      </c>
      <c r="J97" s="10">
        <v>88</v>
      </c>
      <c r="K97" s="10">
        <v>89.7</v>
      </c>
      <c r="L97" s="10">
        <v>30.2</v>
      </c>
    </row>
    <row r="98" spans="1:12" ht="15" x14ac:dyDescent="0.3">
      <c r="A98" s="11" t="s">
        <v>205</v>
      </c>
      <c r="B98" s="7" t="str">
        <f t="shared" si="1"/>
        <v>JHR-098</v>
      </c>
      <c r="C98" s="8" t="s">
        <v>14</v>
      </c>
      <c r="D98" s="9" t="s">
        <v>206</v>
      </c>
      <c r="E98" s="8">
        <v>22</v>
      </c>
      <c r="F98" s="8">
        <v>23</v>
      </c>
      <c r="G98" s="8" t="s">
        <v>78</v>
      </c>
      <c r="H98" s="8" t="s">
        <v>17</v>
      </c>
      <c r="I98" s="10">
        <v>52</v>
      </c>
      <c r="J98" s="10">
        <v>82.4</v>
      </c>
      <c r="K98" s="10">
        <v>158.6</v>
      </c>
      <c r="L98" s="10">
        <v>97.8</v>
      </c>
    </row>
    <row r="99" spans="1:12" ht="15" x14ac:dyDescent="0.3">
      <c r="A99" s="11" t="s">
        <v>207</v>
      </c>
      <c r="B99" s="7" t="str">
        <f t="shared" si="1"/>
        <v>JHR-099</v>
      </c>
      <c r="C99" s="8" t="s">
        <v>14</v>
      </c>
      <c r="D99" s="9" t="s">
        <v>206</v>
      </c>
      <c r="E99" s="8">
        <v>33</v>
      </c>
      <c r="F99" s="8">
        <v>24</v>
      </c>
      <c r="G99" s="8" t="s">
        <v>78</v>
      </c>
      <c r="H99" s="8" t="s">
        <v>17</v>
      </c>
      <c r="I99" s="10">
        <v>52</v>
      </c>
      <c r="J99" s="10">
        <v>84</v>
      </c>
      <c r="K99" s="10">
        <v>168</v>
      </c>
      <c r="L99" s="10">
        <v>103.9</v>
      </c>
    </row>
    <row r="100" spans="1:12" ht="15" x14ac:dyDescent="0.3">
      <c r="A100" s="11" t="s">
        <v>208</v>
      </c>
      <c r="B100" s="7" t="str">
        <f t="shared" si="1"/>
        <v>JHR-101</v>
      </c>
      <c r="C100" s="8" t="s">
        <v>14</v>
      </c>
      <c r="D100" s="9" t="s">
        <v>209</v>
      </c>
      <c r="E100" s="8">
        <v>23</v>
      </c>
      <c r="F100" s="8">
        <v>28</v>
      </c>
      <c r="G100" s="8" t="s">
        <v>16</v>
      </c>
      <c r="H100" s="8" t="s">
        <v>17</v>
      </c>
      <c r="I100" s="10">
        <v>56.4</v>
      </c>
      <c r="J100" s="10">
        <v>100</v>
      </c>
      <c r="K100" s="10">
        <v>173</v>
      </c>
      <c r="L100" s="10">
        <v>110</v>
      </c>
    </row>
    <row r="101" spans="1:12" ht="15" x14ac:dyDescent="0.3">
      <c r="A101" s="11" t="s">
        <v>210</v>
      </c>
      <c r="B101" s="7" t="str">
        <f t="shared" si="1"/>
        <v>JHR-102</v>
      </c>
      <c r="C101" s="8" t="s">
        <v>14</v>
      </c>
      <c r="D101" s="9" t="s">
        <v>209</v>
      </c>
      <c r="E101" s="8">
        <v>25</v>
      </c>
      <c r="F101" s="8">
        <v>28</v>
      </c>
      <c r="G101" s="8" t="s">
        <v>16</v>
      </c>
      <c r="H101" s="8" t="s">
        <v>17</v>
      </c>
      <c r="I101" s="10">
        <v>56.4</v>
      </c>
      <c r="J101" s="10">
        <v>100</v>
      </c>
      <c r="K101" s="10">
        <v>173</v>
      </c>
      <c r="L101" s="10">
        <v>110</v>
      </c>
    </row>
    <row r="102" spans="1:12" ht="15" x14ac:dyDescent="0.3">
      <c r="A102" s="11" t="s">
        <v>211</v>
      </c>
      <c r="B102" s="7" t="str">
        <f t="shared" si="1"/>
        <v>JHR-103</v>
      </c>
      <c r="C102" s="8" t="s">
        <v>14</v>
      </c>
      <c r="D102" s="9" t="s">
        <v>212</v>
      </c>
      <c r="E102" s="8">
        <v>21</v>
      </c>
      <c r="F102" s="8">
        <v>20</v>
      </c>
      <c r="G102" s="8" t="s">
        <v>16</v>
      </c>
      <c r="H102" s="8" t="s">
        <v>17</v>
      </c>
      <c r="I102" s="10">
        <v>46.4</v>
      </c>
      <c r="J102" s="10">
        <v>76.400000000000006</v>
      </c>
      <c r="K102" s="10">
        <v>137.19999999999999</v>
      </c>
      <c r="L102" s="10">
        <v>81</v>
      </c>
    </row>
    <row r="103" spans="1:12" ht="15" x14ac:dyDescent="0.3">
      <c r="A103" s="11" t="s">
        <v>213</v>
      </c>
      <c r="B103" s="7" t="str">
        <f t="shared" si="1"/>
        <v>JHR-104</v>
      </c>
      <c r="C103" s="8" t="s">
        <v>14</v>
      </c>
      <c r="D103" s="9" t="s">
        <v>212</v>
      </c>
      <c r="E103" s="8">
        <v>21</v>
      </c>
      <c r="F103" s="8">
        <v>28</v>
      </c>
      <c r="G103" s="8" t="s">
        <v>20</v>
      </c>
      <c r="H103" s="8" t="s">
        <v>17</v>
      </c>
      <c r="I103" s="10">
        <v>52.5</v>
      </c>
      <c r="J103" s="10">
        <v>75</v>
      </c>
      <c r="K103" s="10">
        <v>136.19999999999999</v>
      </c>
      <c r="L103" s="10">
        <v>34.700000000000003</v>
      </c>
    </row>
    <row r="104" spans="1:12" ht="15" x14ac:dyDescent="0.3">
      <c r="A104" s="11" t="s">
        <v>214</v>
      </c>
      <c r="B104" s="7" t="str">
        <f t="shared" si="1"/>
        <v>JHR-105</v>
      </c>
      <c r="C104" s="8" t="s">
        <v>14</v>
      </c>
      <c r="D104" s="9" t="s">
        <v>215</v>
      </c>
      <c r="E104" s="8">
        <v>21</v>
      </c>
      <c r="F104" s="8">
        <v>22</v>
      </c>
      <c r="G104" s="8" t="s">
        <v>16</v>
      </c>
      <c r="H104" s="8" t="s">
        <v>17</v>
      </c>
      <c r="I104" s="10">
        <v>50</v>
      </c>
      <c r="J104" s="10">
        <v>76.400000000000006</v>
      </c>
      <c r="K104" s="10">
        <v>140</v>
      </c>
      <c r="L104" s="10">
        <v>83.5</v>
      </c>
    </row>
    <row r="105" spans="1:12" ht="15" x14ac:dyDescent="0.3">
      <c r="A105" s="11" t="s">
        <v>216</v>
      </c>
      <c r="B105" s="7" t="str">
        <f t="shared" si="1"/>
        <v>JHR-106</v>
      </c>
      <c r="C105" s="8" t="s">
        <v>14</v>
      </c>
      <c r="D105" s="9" t="s">
        <v>215</v>
      </c>
      <c r="E105" s="8">
        <v>21</v>
      </c>
      <c r="F105" s="8">
        <v>22</v>
      </c>
      <c r="G105" s="8" t="s">
        <v>16</v>
      </c>
      <c r="H105" s="8" t="s">
        <v>120</v>
      </c>
      <c r="I105" s="10">
        <v>50</v>
      </c>
      <c r="J105" s="10">
        <v>76.400000000000006</v>
      </c>
      <c r="K105" s="10">
        <v>140</v>
      </c>
      <c r="L105" s="10">
        <v>83.5</v>
      </c>
    </row>
    <row r="106" spans="1:12" ht="15" x14ac:dyDescent="0.3">
      <c r="A106" s="11" t="s">
        <v>217</v>
      </c>
      <c r="B106" s="7" t="str">
        <f t="shared" si="1"/>
        <v>JHR-107</v>
      </c>
      <c r="C106" s="8" t="s">
        <v>14</v>
      </c>
      <c r="D106" s="9" t="s">
        <v>215</v>
      </c>
      <c r="E106" s="8">
        <v>21</v>
      </c>
      <c r="F106" s="8">
        <v>22</v>
      </c>
      <c r="G106" s="8" t="s">
        <v>16</v>
      </c>
      <c r="H106" s="8" t="s">
        <v>39</v>
      </c>
      <c r="I106" s="10">
        <v>50</v>
      </c>
      <c r="J106" s="10">
        <v>76.400000000000006</v>
      </c>
      <c r="K106" s="10">
        <v>140</v>
      </c>
      <c r="L106" s="10">
        <v>83.5</v>
      </c>
    </row>
    <row r="107" spans="1:12" ht="15" x14ac:dyDescent="0.3">
      <c r="A107" s="11" t="s">
        <v>218</v>
      </c>
      <c r="B107" s="7" t="str">
        <f t="shared" si="1"/>
        <v>JHR-108</v>
      </c>
      <c r="C107" s="8" t="s">
        <v>14</v>
      </c>
      <c r="D107" s="9" t="s">
        <v>219</v>
      </c>
      <c r="E107" s="8">
        <v>28</v>
      </c>
      <c r="F107" s="8">
        <v>27</v>
      </c>
      <c r="G107" s="8" t="s">
        <v>20</v>
      </c>
      <c r="H107" s="8" t="s">
        <v>17</v>
      </c>
      <c r="I107" s="10">
        <v>67</v>
      </c>
      <c r="J107" s="10">
        <v>97.9</v>
      </c>
      <c r="K107" s="10">
        <v>158.5</v>
      </c>
      <c r="L107" s="10">
        <v>93.7</v>
      </c>
    </row>
    <row r="108" spans="1:12" ht="15" x14ac:dyDescent="0.3">
      <c r="A108" s="11" t="s">
        <v>220</v>
      </c>
      <c r="B108" s="7" t="str">
        <f t="shared" si="1"/>
        <v>JHR-109</v>
      </c>
      <c r="C108" s="8" t="s">
        <v>14</v>
      </c>
      <c r="D108" s="9" t="s">
        <v>219</v>
      </c>
      <c r="E108" s="8">
        <v>28</v>
      </c>
      <c r="F108" s="8">
        <v>27</v>
      </c>
      <c r="G108" s="8" t="s">
        <v>20</v>
      </c>
      <c r="H108" s="8" t="s">
        <v>221</v>
      </c>
      <c r="I108" s="10">
        <v>67</v>
      </c>
      <c r="J108" s="10">
        <v>97.9</v>
      </c>
      <c r="K108" s="10">
        <v>158.5</v>
      </c>
      <c r="L108" s="10">
        <v>93.7</v>
      </c>
    </row>
    <row r="109" spans="1:12" ht="15" x14ac:dyDescent="0.3">
      <c r="A109" s="11" t="s">
        <v>222</v>
      </c>
      <c r="B109" s="7" t="str">
        <f t="shared" si="1"/>
        <v>JHR-110</v>
      </c>
      <c r="C109" s="8" t="s">
        <v>14</v>
      </c>
      <c r="D109" s="9" t="s">
        <v>223</v>
      </c>
      <c r="E109" s="8">
        <v>23</v>
      </c>
      <c r="F109" s="8">
        <v>21</v>
      </c>
      <c r="G109" s="8" t="s">
        <v>78</v>
      </c>
      <c r="H109" s="8" t="s">
        <v>17</v>
      </c>
      <c r="I109" s="10">
        <v>49</v>
      </c>
      <c r="J109" s="10">
        <v>75.400000000000006</v>
      </c>
      <c r="K109" s="10">
        <v>140.69999999999999</v>
      </c>
      <c r="L109" s="10">
        <v>83.3</v>
      </c>
    </row>
    <row r="110" spans="1:12" ht="15" x14ac:dyDescent="0.3">
      <c r="A110" s="11" t="s">
        <v>224</v>
      </c>
      <c r="B110" s="7" t="str">
        <f t="shared" si="1"/>
        <v>JHR-111</v>
      </c>
      <c r="C110" s="8" t="s">
        <v>14</v>
      </c>
      <c r="D110" s="9" t="s">
        <v>225</v>
      </c>
      <c r="E110" s="8">
        <v>23</v>
      </c>
      <c r="F110" s="8">
        <v>28</v>
      </c>
      <c r="G110" s="8" t="s">
        <v>20</v>
      </c>
      <c r="H110" s="8" t="s">
        <v>17</v>
      </c>
      <c r="I110" s="10">
        <v>57.7</v>
      </c>
      <c r="J110" s="10">
        <v>82.4</v>
      </c>
      <c r="K110" s="10">
        <v>149.19999999999999</v>
      </c>
      <c r="L110" s="10">
        <v>91.2</v>
      </c>
    </row>
    <row r="111" spans="1:12" ht="15" x14ac:dyDescent="0.3">
      <c r="A111" s="11" t="s">
        <v>226</v>
      </c>
      <c r="B111" s="7" t="str">
        <f t="shared" si="1"/>
        <v>JHR-112</v>
      </c>
      <c r="C111" s="8" t="s">
        <v>14</v>
      </c>
      <c r="D111" s="9" t="s">
        <v>225</v>
      </c>
      <c r="E111" s="8">
        <v>23</v>
      </c>
      <c r="F111" s="8">
        <v>28</v>
      </c>
      <c r="G111" s="8" t="s">
        <v>20</v>
      </c>
      <c r="H111" s="8" t="s">
        <v>227</v>
      </c>
      <c r="I111" s="10">
        <v>57.7</v>
      </c>
      <c r="J111" s="10">
        <v>82.4</v>
      </c>
      <c r="K111" s="10">
        <v>149.19999999999999</v>
      </c>
      <c r="L111" s="10">
        <v>91.2</v>
      </c>
    </row>
    <row r="112" spans="1:12" ht="15" x14ac:dyDescent="0.3">
      <c r="A112" s="11" t="s">
        <v>228</v>
      </c>
      <c r="B112" s="7" t="str">
        <f t="shared" si="1"/>
        <v>JHR-113</v>
      </c>
      <c r="C112" s="8" t="s">
        <v>14</v>
      </c>
      <c r="D112" s="9" t="s">
        <v>229</v>
      </c>
      <c r="E112" s="8">
        <v>26</v>
      </c>
      <c r="F112" s="8">
        <v>32</v>
      </c>
      <c r="G112" s="8" t="s">
        <v>20</v>
      </c>
      <c r="H112" s="8" t="s">
        <v>230</v>
      </c>
      <c r="I112" s="10">
        <v>54</v>
      </c>
      <c r="J112" s="10">
        <v>91.4</v>
      </c>
      <c r="K112" s="10">
        <v>160</v>
      </c>
      <c r="L112" s="10">
        <v>98.5</v>
      </c>
    </row>
    <row r="113" spans="1:12" ht="15" x14ac:dyDescent="0.3">
      <c r="A113" s="11" t="s">
        <v>231</v>
      </c>
      <c r="B113" s="7" t="str">
        <f t="shared" si="1"/>
        <v>JHR-114</v>
      </c>
      <c r="C113" s="8" t="s">
        <v>14</v>
      </c>
      <c r="D113" s="9" t="s">
        <v>232</v>
      </c>
      <c r="E113" s="8">
        <v>27</v>
      </c>
      <c r="F113" s="8">
        <v>32</v>
      </c>
      <c r="G113" s="8" t="s">
        <v>20</v>
      </c>
      <c r="H113" s="8" t="s">
        <v>17</v>
      </c>
      <c r="I113" s="10">
        <v>60.1</v>
      </c>
      <c r="J113" s="10">
        <v>84.8</v>
      </c>
      <c r="K113" s="10">
        <v>180.5</v>
      </c>
      <c r="L113" s="10">
        <v>103.2</v>
      </c>
    </row>
    <row r="114" spans="1:12" ht="15" x14ac:dyDescent="0.3">
      <c r="A114" s="11" t="s">
        <v>233</v>
      </c>
      <c r="B114" s="7" t="str">
        <f t="shared" si="1"/>
        <v>JHR-115</v>
      </c>
      <c r="C114" s="8" t="s">
        <v>14</v>
      </c>
      <c r="D114" s="9" t="s">
        <v>232</v>
      </c>
      <c r="E114" s="8">
        <v>27</v>
      </c>
      <c r="F114" s="8">
        <v>32</v>
      </c>
      <c r="G114" s="8" t="s">
        <v>20</v>
      </c>
      <c r="H114" s="8" t="s">
        <v>65</v>
      </c>
      <c r="I114" s="10">
        <v>60.1</v>
      </c>
      <c r="J114" s="10">
        <v>84.8</v>
      </c>
      <c r="K114" s="10">
        <v>180.5</v>
      </c>
      <c r="L114" s="10">
        <v>103.2</v>
      </c>
    </row>
    <row r="115" spans="1:12" ht="15" x14ac:dyDescent="0.3">
      <c r="A115" s="11" t="s">
        <v>234</v>
      </c>
      <c r="B115" s="7" t="str">
        <f t="shared" si="1"/>
        <v>JHR-116</v>
      </c>
      <c r="C115" s="8" t="s">
        <v>14</v>
      </c>
      <c r="D115" s="9" t="s">
        <v>229</v>
      </c>
      <c r="E115" s="8">
        <v>26</v>
      </c>
      <c r="F115" s="8">
        <v>32</v>
      </c>
      <c r="G115" s="8" t="s">
        <v>20</v>
      </c>
      <c r="H115" s="8" t="s">
        <v>17</v>
      </c>
      <c r="I115" s="10">
        <v>54</v>
      </c>
      <c r="J115" s="10">
        <v>91.4</v>
      </c>
      <c r="K115" s="10">
        <v>160</v>
      </c>
      <c r="L115" s="10">
        <v>98.5</v>
      </c>
    </row>
    <row r="116" spans="1:12" ht="15" x14ac:dyDescent="0.3">
      <c r="A116" s="11" t="s">
        <v>235</v>
      </c>
      <c r="B116" s="7" t="str">
        <f t="shared" si="1"/>
        <v>JHR-117</v>
      </c>
      <c r="C116" s="8" t="s">
        <v>14</v>
      </c>
      <c r="D116" s="9" t="s">
        <v>236</v>
      </c>
      <c r="E116" s="8">
        <v>25</v>
      </c>
      <c r="F116" s="8">
        <v>25</v>
      </c>
      <c r="G116" s="8" t="s">
        <v>20</v>
      </c>
      <c r="H116" s="8" t="s">
        <v>17</v>
      </c>
      <c r="I116" s="10">
        <v>52</v>
      </c>
      <c r="J116" s="10">
        <v>90</v>
      </c>
      <c r="K116" s="10">
        <v>143.1</v>
      </c>
      <c r="L116" s="10">
        <v>85</v>
      </c>
    </row>
    <row r="117" spans="1:12" ht="15" x14ac:dyDescent="0.3">
      <c r="A117" s="11" t="s">
        <v>237</v>
      </c>
      <c r="B117" s="7" t="str">
        <f t="shared" si="1"/>
        <v>JHR-118</v>
      </c>
      <c r="C117" s="8" t="s">
        <v>14</v>
      </c>
      <c r="D117" s="9" t="s">
        <v>238</v>
      </c>
      <c r="E117" s="8">
        <v>25</v>
      </c>
      <c r="F117" s="8">
        <v>22</v>
      </c>
      <c r="G117" s="8" t="s">
        <v>16</v>
      </c>
      <c r="H117" s="8" t="s">
        <v>17</v>
      </c>
      <c r="I117" s="10">
        <v>52</v>
      </c>
      <c r="J117" s="10">
        <v>85.1</v>
      </c>
      <c r="K117" s="10">
        <v>141.4</v>
      </c>
      <c r="L117" s="10">
        <v>84.5</v>
      </c>
    </row>
    <row r="118" spans="1:12" ht="15" x14ac:dyDescent="0.3">
      <c r="A118" s="11" t="s">
        <v>239</v>
      </c>
      <c r="B118" s="7" t="str">
        <f t="shared" si="1"/>
        <v>JHR-119</v>
      </c>
      <c r="C118" s="8" t="s">
        <v>14</v>
      </c>
      <c r="D118" s="9" t="s">
        <v>240</v>
      </c>
      <c r="E118" s="8">
        <v>25</v>
      </c>
      <c r="F118" s="8">
        <v>24</v>
      </c>
      <c r="G118" s="8" t="s">
        <v>78</v>
      </c>
      <c r="H118" s="8" t="s">
        <v>17</v>
      </c>
      <c r="I118" s="10">
        <v>51.2</v>
      </c>
      <c r="J118" s="10">
        <v>84</v>
      </c>
      <c r="K118" s="10">
        <v>151.5</v>
      </c>
      <c r="L118" s="10">
        <v>89.3</v>
      </c>
    </row>
    <row r="119" spans="1:12" ht="15" x14ac:dyDescent="0.3">
      <c r="A119" s="11" t="s">
        <v>241</v>
      </c>
      <c r="B119" s="7" t="str">
        <f t="shared" si="1"/>
        <v>JHR-120</v>
      </c>
      <c r="C119" s="8" t="s">
        <v>14</v>
      </c>
      <c r="D119" s="9" t="s">
        <v>242</v>
      </c>
      <c r="E119" s="8">
        <v>25</v>
      </c>
      <c r="F119" s="8">
        <v>24</v>
      </c>
      <c r="G119" s="8" t="s">
        <v>78</v>
      </c>
      <c r="H119" s="8" t="s">
        <v>17</v>
      </c>
      <c r="I119" s="10">
        <v>51</v>
      </c>
      <c r="J119" s="10">
        <v>85.6</v>
      </c>
      <c r="K119" s="10">
        <v>146.80000000000001</v>
      </c>
      <c r="L119" s="10">
        <v>84.8</v>
      </c>
    </row>
    <row r="120" spans="1:12" ht="15" x14ac:dyDescent="0.3">
      <c r="A120" s="11" t="s">
        <v>243</v>
      </c>
      <c r="B120" s="7" t="str">
        <f t="shared" si="1"/>
        <v>JHR-121</v>
      </c>
      <c r="C120" s="8" t="s">
        <v>14</v>
      </c>
      <c r="D120" s="9" t="s">
        <v>244</v>
      </c>
      <c r="E120" s="8">
        <v>26</v>
      </c>
      <c r="F120" s="8">
        <v>30</v>
      </c>
      <c r="G120" s="8" t="s">
        <v>78</v>
      </c>
      <c r="H120" s="8" t="s">
        <v>17</v>
      </c>
      <c r="I120" s="10">
        <v>55</v>
      </c>
      <c r="J120" s="10">
        <v>87</v>
      </c>
      <c r="K120" s="10">
        <v>136.80000000000001</v>
      </c>
      <c r="L120" s="10">
        <v>79.599999999999994</v>
      </c>
    </row>
    <row r="121" spans="1:12" ht="15" x14ac:dyDescent="0.3">
      <c r="A121" s="11" t="s">
        <v>245</v>
      </c>
      <c r="B121" s="7" t="str">
        <f t="shared" si="1"/>
        <v>JHR-122</v>
      </c>
      <c r="C121" s="8" t="s">
        <v>14</v>
      </c>
      <c r="D121" s="9" t="s">
        <v>244</v>
      </c>
      <c r="E121" s="8">
        <v>26</v>
      </c>
      <c r="F121" s="8">
        <v>30</v>
      </c>
      <c r="G121" s="8" t="s">
        <v>78</v>
      </c>
      <c r="H121" s="8" t="s">
        <v>246</v>
      </c>
      <c r="I121" s="10">
        <v>55</v>
      </c>
      <c r="J121" s="10">
        <v>87</v>
      </c>
      <c r="K121" s="10">
        <v>136.80000000000001</v>
      </c>
      <c r="L121" s="10">
        <v>79.599999999999994</v>
      </c>
    </row>
    <row r="122" spans="1:12" ht="15" x14ac:dyDescent="0.3">
      <c r="A122" s="11" t="s">
        <v>247</v>
      </c>
      <c r="B122" s="7" t="str">
        <f t="shared" si="1"/>
        <v>JHR-123</v>
      </c>
      <c r="C122" s="8" t="s">
        <v>14</v>
      </c>
      <c r="D122" s="9" t="s">
        <v>248</v>
      </c>
      <c r="E122" s="8">
        <v>26</v>
      </c>
      <c r="F122" s="8">
        <v>32</v>
      </c>
      <c r="G122" s="8" t="s">
        <v>78</v>
      </c>
      <c r="H122" s="8" t="s">
        <v>17</v>
      </c>
      <c r="I122" s="10">
        <v>55</v>
      </c>
      <c r="J122" s="10">
        <v>86.7</v>
      </c>
      <c r="K122" s="10">
        <v>132</v>
      </c>
      <c r="L122" s="10">
        <v>78.5</v>
      </c>
    </row>
    <row r="123" spans="1:12" ht="15" x14ac:dyDescent="0.3">
      <c r="A123" s="11" t="s">
        <v>249</v>
      </c>
      <c r="B123" s="7" t="str">
        <f t="shared" si="1"/>
        <v>JHR-124</v>
      </c>
      <c r="C123" s="8" t="s">
        <v>14</v>
      </c>
      <c r="D123" s="9" t="s">
        <v>248</v>
      </c>
      <c r="E123" s="8">
        <v>26</v>
      </c>
      <c r="F123" s="8">
        <v>32</v>
      </c>
      <c r="G123" s="8" t="s">
        <v>78</v>
      </c>
      <c r="H123" s="8" t="s">
        <v>246</v>
      </c>
      <c r="I123" s="10">
        <v>55</v>
      </c>
      <c r="J123" s="10">
        <v>86.7</v>
      </c>
      <c r="K123" s="10">
        <v>132</v>
      </c>
      <c r="L123" s="10">
        <v>78.5</v>
      </c>
    </row>
    <row r="124" spans="1:12" ht="15" x14ac:dyDescent="0.3">
      <c r="A124" s="11" t="s">
        <v>250</v>
      </c>
      <c r="B124" s="7" t="str">
        <f t="shared" si="1"/>
        <v>JHR-125</v>
      </c>
      <c r="C124" s="8" t="s">
        <v>14</v>
      </c>
      <c r="D124" s="9" t="s">
        <v>251</v>
      </c>
      <c r="E124" s="8">
        <v>28</v>
      </c>
      <c r="F124" s="8">
        <v>32</v>
      </c>
      <c r="G124" s="8" t="s">
        <v>78</v>
      </c>
      <c r="H124" s="8" t="s">
        <v>17</v>
      </c>
      <c r="I124" s="10">
        <v>60</v>
      </c>
      <c r="J124" s="10">
        <v>96.8</v>
      </c>
      <c r="K124" s="10">
        <v>146</v>
      </c>
      <c r="L124" s="10">
        <v>88.4</v>
      </c>
    </row>
    <row r="125" spans="1:12" ht="15" x14ac:dyDescent="0.3">
      <c r="A125" s="11" t="s">
        <v>252</v>
      </c>
      <c r="B125" s="7" t="str">
        <f t="shared" si="1"/>
        <v>JHR-126</v>
      </c>
      <c r="C125" s="8" t="s">
        <v>14</v>
      </c>
      <c r="D125" s="9" t="s">
        <v>251</v>
      </c>
      <c r="E125" s="8">
        <v>28</v>
      </c>
      <c r="F125" s="8">
        <v>32</v>
      </c>
      <c r="G125" s="8" t="s">
        <v>78</v>
      </c>
      <c r="H125" s="8" t="s">
        <v>246</v>
      </c>
      <c r="I125" s="10">
        <v>60</v>
      </c>
      <c r="J125" s="10">
        <v>96.8</v>
      </c>
      <c r="K125" s="10">
        <v>146</v>
      </c>
      <c r="L125" s="10">
        <v>88.4</v>
      </c>
    </row>
    <row r="126" spans="1:12" ht="15" x14ac:dyDescent="0.3">
      <c r="A126" s="11" t="s">
        <v>253</v>
      </c>
      <c r="B126" s="7" t="str">
        <f t="shared" si="1"/>
        <v>JHR-127</v>
      </c>
      <c r="C126" s="8" t="s">
        <v>14</v>
      </c>
      <c r="D126" s="9" t="s">
        <v>254</v>
      </c>
      <c r="E126" s="8">
        <v>28</v>
      </c>
      <c r="F126" s="8">
        <v>34</v>
      </c>
      <c r="G126" s="8" t="s">
        <v>78</v>
      </c>
      <c r="H126" s="8" t="s">
        <v>17</v>
      </c>
      <c r="I126" s="10">
        <v>60</v>
      </c>
      <c r="J126" s="10">
        <v>94</v>
      </c>
      <c r="K126" s="10">
        <v>414.2</v>
      </c>
      <c r="L126" s="10">
        <v>83.7</v>
      </c>
    </row>
    <row r="127" spans="1:12" ht="15" x14ac:dyDescent="0.3">
      <c r="A127" s="11" t="s">
        <v>255</v>
      </c>
      <c r="B127" s="7" t="str">
        <f t="shared" si="1"/>
        <v>JHR-128</v>
      </c>
      <c r="C127" s="8" t="s">
        <v>14</v>
      </c>
      <c r="D127" s="9" t="s">
        <v>256</v>
      </c>
      <c r="E127" s="8">
        <v>28</v>
      </c>
      <c r="F127" s="8">
        <v>34</v>
      </c>
      <c r="G127" s="8" t="s">
        <v>78</v>
      </c>
      <c r="H127" s="8" t="s">
        <v>246</v>
      </c>
      <c r="I127" s="10">
        <v>60</v>
      </c>
      <c r="J127" s="10">
        <v>94</v>
      </c>
      <c r="K127" s="10">
        <v>414.2</v>
      </c>
      <c r="L127" s="10">
        <v>83.7</v>
      </c>
    </row>
    <row r="128" spans="1:12" ht="15" x14ac:dyDescent="0.3">
      <c r="A128" s="11" t="s">
        <v>257</v>
      </c>
      <c r="B128" s="7" t="str">
        <f t="shared" si="1"/>
        <v>JHR-129</v>
      </c>
      <c r="C128" s="8" t="s">
        <v>14</v>
      </c>
      <c r="D128" s="9" t="s">
        <v>258</v>
      </c>
      <c r="E128" s="8">
        <v>26</v>
      </c>
      <c r="F128" s="8">
        <v>22</v>
      </c>
      <c r="G128" s="8" t="s">
        <v>78</v>
      </c>
      <c r="H128" s="8" t="s">
        <v>17</v>
      </c>
      <c r="I128" s="10">
        <v>52</v>
      </c>
      <c r="J128" s="10">
        <v>81</v>
      </c>
      <c r="K128" s="10">
        <v>135.5</v>
      </c>
      <c r="L128" s="10">
        <v>78.8</v>
      </c>
    </row>
    <row r="129" spans="1:12" ht="15" x14ac:dyDescent="0.3">
      <c r="A129" s="11" t="s">
        <v>259</v>
      </c>
      <c r="B129" s="7" t="str">
        <f t="shared" si="1"/>
        <v>JHR-130</v>
      </c>
      <c r="C129" s="8" t="s">
        <v>14</v>
      </c>
      <c r="D129" s="9" t="s">
        <v>260</v>
      </c>
      <c r="E129" s="8">
        <v>23</v>
      </c>
      <c r="F129" s="8">
        <v>30</v>
      </c>
      <c r="G129" s="8" t="s">
        <v>20</v>
      </c>
      <c r="H129" s="8" t="s">
        <v>17</v>
      </c>
      <c r="I129" s="10">
        <v>49</v>
      </c>
      <c r="J129" s="10">
        <v>84</v>
      </c>
      <c r="K129" s="10">
        <v>145</v>
      </c>
      <c r="L129" s="10">
        <v>86</v>
      </c>
    </row>
    <row r="130" spans="1:12" ht="15" x14ac:dyDescent="0.3">
      <c r="A130" s="11" t="s">
        <v>261</v>
      </c>
      <c r="B130" s="7" t="str">
        <f t="shared" ref="B130:B193" si="2">CONCATENATE("JHR-",A130)</f>
        <v>JHR-131</v>
      </c>
      <c r="C130" s="8" t="s">
        <v>14</v>
      </c>
      <c r="D130" s="9" t="s">
        <v>260</v>
      </c>
      <c r="E130" s="8">
        <v>23</v>
      </c>
      <c r="F130" s="8">
        <v>30</v>
      </c>
      <c r="G130" s="8" t="s">
        <v>20</v>
      </c>
      <c r="H130" s="8" t="s">
        <v>17</v>
      </c>
      <c r="I130" s="10">
        <v>49</v>
      </c>
      <c r="J130" s="10">
        <v>84</v>
      </c>
      <c r="K130" s="10">
        <v>145</v>
      </c>
      <c r="L130" s="10">
        <v>86</v>
      </c>
    </row>
    <row r="131" spans="1:12" ht="15" x14ac:dyDescent="0.3">
      <c r="A131" s="11" t="s">
        <v>262</v>
      </c>
      <c r="B131" s="7" t="str">
        <f t="shared" si="2"/>
        <v>JHR-132</v>
      </c>
      <c r="C131" s="8" t="s">
        <v>14</v>
      </c>
      <c r="D131" s="9" t="s">
        <v>263</v>
      </c>
      <c r="E131" s="8">
        <v>23</v>
      </c>
      <c r="F131" s="8">
        <v>35</v>
      </c>
      <c r="G131" s="8" t="s">
        <v>20</v>
      </c>
      <c r="H131" s="8" t="s">
        <v>39</v>
      </c>
      <c r="I131" s="10">
        <v>57.5</v>
      </c>
      <c r="J131" s="10">
        <v>90.9</v>
      </c>
      <c r="K131" s="10">
        <v>158</v>
      </c>
      <c r="L131" s="10">
        <v>87</v>
      </c>
    </row>
    <row r="132" spans="1:12" ht="15" x14ac:dyDescent="0.3">
      <c r="A132" s="11" t="s">
        <v>264</v>
      </c>
      <c r="B132" s="7" t="str">
        <f t="shared" si="2"/>
        <v>JHR-133</v>
      </c>
      <c r="C132" s="8" t="s">
        <v>14</v>
      </c>
      <c r="D132" s="9" t="s">
        <v>265</v>
      </c>
      <c r="E132" s="8">
        <v>21</v>
      </c>
      <c r="F132" s="8">
        <v>21</v>
      </c>
      <c r="G132" s="8" t="s">
        <v>78</v>
      </c>
      <c r="H132" s="8" t="s">
        <v>39</v>
      </c>
      <c r="I132" s="10">
        <v>55</v>
      </c>
      <c r="J132" s="10">
        <v>75.099999999999994</v>
      </c>
      <c r="K132" s="10">
        <v>141</v>
      </c>
      <c r="L132" s="10">
        <v>83.3</v>
      </c>
    </row>
    <row r="133" spans="1:12" ht="15" x14ac:dyDescent="0.3">
      <c r="A133" s="11" t="s">
        <v>266</v>
      </c>
      <c r="B133" s="7" t="str">
        <f t="shared" si="2"/>
        <v>JHR-134</v>
      </c>
      <c r="C133" s="8" t="s">
        <v>14</v>
      </c>
      <c r="D133" s="9" t="s">
        <v>117</v>
      </c>
      <c r="E133" s="8">
        <v>23</v>
      </c>
      <c r="F133" s="8">
        <v>23</v>
      </c>
      <c r="G133" s="8" t="s">
        <v>78</v>
      </c>
      <c r="H133" s="8" t="s">
        <v>39</v>
      </c>
      <c r="I133" s="10">
        <v>58.8</v>
      </c>
      <c r="J133" s="10">
        <v>82.2</v>
      </c>
      <c r="K133" s="10">
        <v>145.80000000000001</v>
      </c>
      <c r="L133" s="10">
        <v>85.1</v>
      </c>
    </row>
    <row r="134" spans="1:12" ht="15" x14ac:dyDescent="0.3">
      <c r="A134" s="6" t="s">
        <v>267</v>
      </c>
      <c r="B134" s="7" t="str">
        <f t="shared" si="2"/>
        <v>JHR-135</v>
      </c>
      <c r="C134" s="8" t="s">
        <v>14</v>
      </c>
      <c r="D134" s="9" t="s">
        <v>268</v>
      </c>
      <c r="E134" s="8">
        <v>25</v>
      </c>
      <c r="F134" s="8">
        <v>33</v>
      </c>
      <c r="G134" s="8" t="s">
        <v>20</v>
      </c>
      <c r="H134" s="8" t="s">
        <v>17</v>
      </c>
      <c r="I134" s="10">
        <v>52.7</v>
      </c>
      <c r="J134" s="10">
        <v>82.7</v>
      </c>
      <c r="K134" s="10">
        <v>149</v>
      </c>
      <c r="L134" s="10">
        <v>87.4</v>
      </c>
    </row>
    <row r="135" spans="1:12" ht="15" x14ac:dyDescent="0.3">
      <c r="A135" s="6" t="s">
        <v>269</v>
      </c>
      <c r="B135" s="7" t="str">
        <f t="shared" si="2"/>
        <v>JHR-136</v>
      </c>
      <c r="C135" s="8" t="s">
        <v>14</v>
      </c>
      <c r="D135" s="9" t="s">
        <v>270</v>
      </c>
      <c r="E135" s="8">
        <v>23</v>
      </c>
      <c r="F135" s="8">
        <v>33</v>
      </c>
      <c r="G135" s="8" t="s">
        <v>20</v>
      </c>
      <c r="H135" s="8" t="s">
        <v>17</v>
      </c>
      <c r="I135" s="10">
        <v>49</v>
      </c>
      <c r="J135" s="10">
        <v>82.6</v>
      </c>
      <c r="K135" s="10">
        <v>147.6</v>
      </c>
      <c r="L135" s="10">
        <v>86.1</v>
      </c>
    </row>
    <row r="136" spans="1:12" ht="15" x14ac:dyDescent="0.3">
      <c r="A136" s="6" t="s">
        <v>271</v>
      </c>
      <c r="B136" s="7" t="str">
        <f t="shared" si="2"/>
        <v>JHR-137</v>
      </c>
      <c r="C136" s="8" t="s">
        <v>14</v>
      </c>
      <c r="D136" s="9" t="s">
        <v>272</v>
      </c>
      <c r="E136" s="8">
        <v>25</v>
      </c>
      <c r="F136" s="8">
        <v>35</v>
      </c>
      <c r="G136" s="8" t="s">
        <v>20</v>
      </c>
      <c r="H136" s="8" t="s">
        <v>17</v>
      </c>
      <c r="I136" s="10">
        <v>52.6</v>
      </c>
      <c r="J136" s="10">
        <v>88</v>
      </c>
      <c r="K136" s="10">
        <v>150</v>
      </c>
      <c r="L136" s="10">
        <v>89</v>
      </c>
    </row>
    <row r="137" spans="1:12" ht="15" x14ac:dyDescent="0.3">
      <c r="A137" s="6" t="s">
        <v>273</v>
      </c>
      <c r="B137" s="7" t="str">
        <f t="shared" si="2"/>
        <v>JHR-138</v>
      </c>
      <c r="C137" s="8" t="s">
        <v>14</v>
      </c>
      <c r="D137" s="9" t="s">
        <v>274</v>
      </c>
      <c r="E137" s="8">
        <v>22</v>
      </c>
      <c r="F137" s="8">
        <v>29</v>
      </c>
      <c r="G137" s="8" t="s">
        <v>20</v>
      </c>
      <c r="H137" s="8" t="s">
        <v>17</v>
      </c>
      <c r="I137" s="10">
        <v>46</v>
      </c>
      <c r="J137" s="10">
        <v>72.8</v>
      </c>
      <c r="K137" s="10">
        <v>131</v>
      </c>
      <c r="L137" s="10">
        <v>78.5</v>
      </c>
    </row>
    <row r="138" spans="1:12" ht="15" x14ac:dyDescent="0.3">
      <c r="A138" s="11" t="s">
        <v>275</v>
      </c>
      <c r="B138" s="7" t="str">
        <f t="shared" si="2"/>
        <v>JHR-140</v>
      </c>
      <c r="C138" s="8" t="s">
        <v>14</v>
      </c>
      <c r="D138" s="9" t="s">
        <v>276</v>
      </c>
      <c r="E138" s="8">
        <v>22</v>
      </c>
      <c r="F138" s="8">
        <v>22</v>
      </c>
      <c r="G138" s="8" t="s">
        <v>78</v>
      </c>
      <c r="H138" s="8" t="s">
        <v>17</v>
      </c>
      <c r="I138" s="10">
        <v>51.1</v>
      </c>
      <c r="J138" s="10">
        <v>80.400000000000006</v>
      </c>
      <c r="K138" s="10">
        <v>146.69999999999999</v>
      </c>
      <c r="L138" s="10">
        <v>89.3</v>
      </c>
    </row>
    <row r="139" spans="1:12" ht="15" x14ac:dyDescent="0.3">
      <c r="A139" s="6" t="s">
        <v>277</v>
      </c>
      <c r="B139" s="7" t="str">
        <f t="shared" si="2"/>
        <v>JHR-152</v>
      </c>
      <c r="C139" s="8" t="s">
        <v>14</v>
      </c>
      <c r="D139" s="9" t="s">
        <v>147</v>
      </c>
      <c r="E139" s="8">
        <v>25</v>
      </c>
      <c r="F139" s="8">
        <v>21</v>
      </c>
      <c r="G139" s="8" t="s">
        <v>78</v>
      </c>
      <c r="H139" s="8" t="s">
        <v>17</v>
      </c>
      <c r="I139" s="10">
        <v>56.5</v>
      </c>
      <c r="J139" s="10">
        <v>81.400000000000006</v>
      </c>
      <c r="K139" s="10">
        <v>140.9</v>
      </c>
      <c r="L139" s="10">
        <v>88.6</v>
      </c>
    </row>
    <row r="140" spans="1:12" ht="15" x14ac:dyDescent="0.3">
      <c r="A140" s="11" t="s">
        <v>278</v>
      </c>
      <c r="B140" s="7" t="str">
        <f t="shared" si="2"/>
        <v>JHR-153</v>
      </c>
      <c r="C140" s="8" t="s">
        <v>14</v>
      </c>
      <c r="D140" s="9" t="s">
        <v>279</v>
      </c>
      <c r="E140" s="8">
        <v>36</v>
      </c>
      <c r="F140" s="8">
        <v>23</v>
      </c>
      <c r="G140" s="8" t="s">
        <v>20</v>
      </c>
      <c r="H140" s="8" t="s">
        <v>17</v>
      </c>
      <c r="I140" s="10">
        <v>56.1</v>
      </c>
      <c r="J140" s="10">
        <v>82.4</v>
      </c>
      <c r="K140" s="10">
        <v>104.9</v>
      </c>
      <c r="L140" s="10">
        <v>48.1</v>
      </c>
    </row>
    <row r="141" spans="1:12" ht="15" x14ac:dyDescent="0.3">
      <c r="A141" s="11" t="s">
        <v>280</v>
      </c>
      <c r="B141" s="7" t="str">
        <f t="shared" si="2"/>
        <v>JHR-154</v>
      </c>
      <c r="C141" s="8" t="s">
        <v>14</v>
      </c>
      <c r="D141" s="9" t="s">
        <v>281</v>
      </c>
      <c r="E141" s="8">
        <v>36</v>
      </c>
      <c r="F141" s="8">
        <v>26</v>
      </c>
      <c r="G141" s="8" t="s">
        <v>78</v>
      </c>
      <c r="H141" s="8" t="s">
        <v>17</v>
      </c>
      <c r="I141" s="10">
        <v>56.3</v>
      </c>
      <c r="J141" s="10">
        <v>88</v>
      </c>
      <c r="K141" s="10">
        <v>109</v>
      </c>
      <c r="L141" s="10">
        <v>48</v>
      </c>
    </row>
    <row r="142" spans="1:12" ht="15" x14ac:dyDescent="0.3">
      <c r="A142" s="6" t="s">
        <v>282</v>
      </c>
      <c r="B142" s="7" t="str">
        <f t="shared" si="2"/>
        <v>JHR-155</v>
      </c>
      <c r="C142" s="8" t="s">
        <v>14</v>
      </c>
      <c r="D142" s="9" t="s">
        <v>279</v>
      </c>
      <c r="E142" s="8">
        <v>36</v>
      </c>
      <c r="F142" s="8">
        <v>24</v>
      </c>
      <c r="G142" s="8" t="s">
        <v>20</v>
      </c>
      <c r="H142" s="8" t="s">
        <v>17</v>
      </c>
      <c r="I142" s="10">
        <v>56.1</v>
      </c>
      <c r="J142" s="10">
        <v>82.4</v>
      </c>
      <c r="K142" s="10">
        <v>104.9</v>
      </c>
      <c r="L142" s="10">
        <v>48.1</v>
      </c>
    </row>
    <row r="143" spans="1:12" ht="15" x14ac:dyDescent="0.3">
      <c r="A143" s="6" t="s">
        <v>283</v>
      </c>
      <c r="B143" s="7" t="str">
        <f t="shared" si="2"/>
        <v>JHR-157</v>
      </c>
      <c r="C143" s="8" t="s">
        <v>14</v>
      </c>
      <c r="D143" s="9" t="s">
        <v>284</v>
      </c>
      <c r="E143" s="8">
        <v>27</v>
      </c>
      <c r="F143" s="8">
        <v>23</v>
      </c>
      <c r="G143" s="8" t="s">
        <v>78</v>
      </c>
      <c r="H143" s="8" t="s">
        <v>17</v>
      </c>
      <c r="I143" s="10">
        <v>63.1</v>
      </c>
      <c r="J143" s="10">
        <v>82.4</v>
      </c>
      <c r="K143" s="10">
        <v>153</v>
      </c>
      <c r="L143" s="10">
        <v>96.5</v>
      </c>
    </row>
    <row r="144" spans="1:12" ht="15" x14ac:dyDescent="0.3">
      <c r="A144" s="6" t="s">
        <v>285</v>
      </c>
      <c r="B144" s="7" t="str">
        <f t="shared" si="2"/>
        <v>JHR-158</v>
      </c>
      <c r="C144" s="8" t="s">
        <v>14</v>
      </c>
      <c r="D144" s="9" t="s">
        <v>286</v>
      </c>
      <c r="E144" s="8">
        <v>28</v>
      </c>
      <c r="F144" s="8">
        <v>26</v>
      </c>
      <c r="G144" s="8" t="s">
        <v>78</v>
      </c>
      <c r="H144" s="8" t="s">
        <v>17</v>
      </c>
      <c r="I144" s="10">
        <v>61</v>
      </c>
      <c r="J144" s="10">
        <v>94.8</v>
      </c>
      <c r="K144" s="10">
        <v>175.5</v>
      </c>
      <c r="L144" s="10">
        <v>104.5</v>
      </c>
    </row>
    <row r="145" spans="1:12" ht="15" x14ac:dyDescent="0.3">
      <c r="A145" s="6" t="s">
        <v>287</v>
      </c>
      <c r="B145" s="7" t="str">
        <f t="shared" si="2"/>
        <v>JHR-159</v>
      </c>
      <c r="C145" s="8" t="s">
        <v>14</v>
      </c>
      <c r="D145" s="9" t="s">
        <v>284</v>
      </c>
      <c r="E145" s="8">
        <v>27</v>
      </c>
      <c r="F145" s="8">
        <v>24</v>
      </c>
      <c r="G145" s="8" t="s">
        <v>78</v>
      </c>
      <c r="H145" s="8" t="s">
        <v>17</v>
      </c>
      <c r="I145" s="10">
        <v>63.1</v>
      </c>
      <c r="J145" s="10">
        <v>82.4</v>
      </c>
      <c r="K145" s="10">
        <v>153</v>
      </c>
      <c r="L145" s="10">
        <v>96.5</v>
      </c>
    </row>
    <row r="146" spans="1:12" ht="15" x14ac:dyDescent="0.3">
      <c r="A146" s="6" t="s">
        <v>288</v>
      </c>
      <c r="B146" s="7" t="str">
        <f t="shared" si="2"/>
        <v>JHR-160</v>
      </c>
      <c r="C146" s="8" t="s">
        <v>14</v>
      </c>
      <c r="D146" s="9" t="s">
        <v>289</v>
      </c>
      <c r="E146" s="8">
        <v>22</v>
      </c>
      <c r="F146" s="8">
        <v>21</v>
      </c>
      <c r="G146" s="8" t="s">
        <v>78</v>
      </c>
      <c r="H146" s="8" t="s">
        <v>17</v>
      </c>
      <c r="I146" s="10">
        <v>51</v>
      </c>
      <c r="J146" s="10">
        <v>77</v>
      </c>
      <c r="K146" s="10">
        <v>133.80000000000001</v>
      </c>
      <c r="L146" s="10">
        <v>79.8</v>
      </c>
    </row>
    <row r="147" spans="1:12" ht="15" x14ac:dyDescent="0.3">
      <c r="A147" s="6" t="s">
        <v>290</v>
      </c>
      <c r="B147" s="7" t="str">
        <f t="shared" si="2"/>
        <v>JHR-161</v>
      </c>
      <c r="C147" s="8" t="s">
        <v>14</v>
      </c>
      <c r="D147" s="9" t="s">
        <v>291</v>
      </c>
      <c r="E147" s="8">
        <v>22</v>
      </c>
      <c r="F147" s="8">
        <v>28</v>
      </c>
      <c r="G147" s="8" t="s">
        <v>16</v>
      </c>
      <c r="H147" s="8" t="s">
        <v>17</v>
      </c>
      <c r="I147" s="10">
        <v>47.2</v>
      </c>
      <c r="J147" s="10">
        <v>79</v>
      </c>
      <c r="K147" s="10">
        <v>149.30000000000001</v>
      </c>
      <c r="L147" s="10">
        <v>89.6</v>
      </c>
    </row>
    <row r="148" spans="1:12" ht="15" x14ac:dyDescent="0.3">
      <c r="A148" s="6" t="s">
        <v>292</v>
      </c>
      <c r="B148" s="7" t="str">
        <f t="shared" si="2"/>
        <v>JHR-162</v>
      </c>
      <c r="C148" s="8" t="s">
        <v>14</v>
      </c>
      <c r="D148" s="9" t="s">
        <v>293</v>
      </c>
      <c r="E148" s="8">
        <v>35</v>
      </c>
      <c r="F148" s="8">
        <v>29</v>
      </c>
      <c r="G148" s="8" t="s">
        <v>78</v>
      </c>
      <c r="H148" s="8" t="s">
        <v>17</v>
      </c>
      <c r="I148" s="10">
        <v>71.599999999999994</v>
      </c>
      <c r="J148" s="10">
        <v>106</v>
      </c>
      <c r="K148" s="10">
        <v>198.6</v>
      </c>
      <c r="L148" s="10">
        <v>127.2</v>
      </c>
    </row>
    <row r="149" spans="1:12" ht="15" x14ac:dyDescent="0.3">
      <c r="A149" s="6" t="s">
        <v>294</v>
      </c>
      <c r="B149" s="7" t="str">
        <f t="shared" si="2"/>
        <v>JHR-163</v>
      </c>
      <c r="C149" s="8" t="s">
        <v>14</v>
      </c>
      <c r="D149" s="9" t="s">
        <v>291</v>
      </c>
      <c r="E149" s="8">
        <v>22</v>
      </c>
      <c r="F149" s="8">
        <v>21</v>
      </c>
      <c r="G149" s="8" t="s">
        <v>78</v>
      </c>
      <c r="H149" s="8" t="s">
        <v>17</v>
      </c>
      <c r="I149" s="10">
        <v>48.2</v>
      </c>
      <c r="J149" s="10">
        <v>80</v>
      </c>
      <c r="K149" s="10">
        <v>148.19999999999999</v>
      </c>
      <c r="L149" s="10">
        <v>90.4</v>
      </c>
    </row>
    <row r="150" spans="1:12" ht="15" x14ac:dyDescent="0.3">
      <c r="A150" s="6" t="s">
        <v>295</v>
      </c>
      <c r="B150" s="7" t="str">
        <f t="shared" si="2"/>
        <v>JHR-164</v>
      </c>
      <c r="C150" s="8" t="s">
        <v>14</v>
      </c>
      <c r="D150" s="9" t="s">
        <v>296</v>
      </c>
      <c r="E150" s="8">
        <v>25</v>
      </c>
      <c r="F150" s="8">
        <v>22</v>
      </c>
      <c r="G150" s="8" t="s">
        <v>78</v>
      </c>
      <c r="H150" s="8" t="s">
        <v>17</v>
      </c>
      <c r="I150" s="10">
        <v>51</v>
      </c>
      <c r="J150" s="10">
        <v>80.400000000000006</v>
      </c>
      <c r="K150" s="10">
        <v>141.69999999999999</v>
      </c>
      <c r="L150" s="10">
        <v>84.4</v>
      </c>
    </row>
    <row r="151" spans="1:12" ht="15" x14ac:dyDescent="0.3">
      <c r="A151" s="6" t="s">
        <v>297</v>
      </c>
      <c r="B151" s="7" t="str">
        <f t="shared" si="2"/>
        <v>JHR-165</v>
      </c>
      <c r="C151" s="8" t="s">
        <v>14</v>
      </c>
      <c r="D151" s="9" t="s">
        <v>298</v>
      </c>
      <c r="E151" s="8">
        <v>22</v>
      </c>
      <c r="F151" s="8">
        <v>21</v>
      </c>
      <c r="G151" s="8" t="s">
        <v>78</v>
      </c>
      <c r="H151" s="8" t="s">
        <v>17</v>
      </c>
      <c r="I151" s="10">
        <v>51</v>
      </c>
      <c r="J151" s="10">
        <v>77</v>
      </c>
      <c r="K151" s="10">
        <v>133.80000000000001</v>
      </c>
      <c r="L151" s="10">
        <v>79.8</v>
      </c>
    </row>
    <row r="152" spans="1:12" ht="15" x14ac:dyDescent="0.3">
      <c r="A152" s="6" t="s">
        <v>299</v>
      </c>
      <c r="B152" s="7" t="str">
        <f t="shared" si="2"/>
        <v>JHR-166</v>
      </c>
      <c r="C152" s="8" t="s">
        <v>14</v>
      </c>
      <c r="D152" s="9" t="s">
        <v>300</v>
      </c>
      <c r="E152" s="8">
        <v>25</v>
      </c>
      <c r="F152" s="8">
        <v>25</v>
      </c>
      <c r="G152" s="8" t="s">
        <v>78</v>
      </c>
      <c r="H152" s="8" t="s">
        <v>17</v>
      </c>
      <c r="I152" s="10">
        <v>51</v>
      </c>
      <c r="J152" s="10">
        <v>90</v>
      </c>
      <c r="K152" s="10">
        <v>143</v>
      </c>
      <c r="L152" s="10">
        <v>85</v>
      </c>
    </row>
    <row r="153" spans="1:12" ht="15" x14ac:dyDescent="0.3">
      <c r="A153" s="6" t="s">
        <v>301</v>
      </c>
      <c r="B153" s="7" t="str">
        <f t="shared" si="2"/>
        <v>JHR-170</v>
      </c>
      <c r="C153" s="8" t="s">
        <v>14</v>
      </c>
      <c r="D153" s="9" t="s">
        <v>302</v>
      </c>
      <c r="E153" s="8">
        <v>21</v>
      </c>
      <c r="F153" s="8">
        <v>21</v>
      </c>
      <c r="G153" s="8" t="s">
        <v>20</v>
      </c>
      <c r="H153" s="8" t="s">
        <v>17</v>
      </c>
      <c r="I153" s="10">
        <v>48.8</v>
      </c>
      <c r="J153" s="10">
        <v>76.400000000000006</v>
      </c>
      <c r="K153" s="10">
        <v>139.5</v>
      </c>
      <c r="L153" s="10">
        <v>85.9</v>
      </c>
    </row>
    <row r="154" spans="1:12" ht="15" x14ac:dyDescent="0.3">
      <c r="A154" s="6" t="s">
        <v>303</v>
      </c>
      <c r="B154" s="7" t="str">
        <f t="shared" si="2"/>
        <v>JHR-171</v>
      </c>
      <c r="C154" s="8" t="s">
        <v>14</v>
      </c>
      <c r="D154" s="9" t="s">
        <v>304</v>
      </c>
      <c r="E154" s="8">
        <v>25</v>
      </c>
      <c r="F154" s="8">
        <v>24</v>
      </c>
      <c r="G154" s="8" t="s">
        <v>78</v>
      </c>
      <c r="H154" s="8" t="s">
        <v>17</v>
      </c>
      <c r="I154" s="10">
        <v>59.1</v>
      </c>
      <c r="J154" s="10">
        <v>88</v>
      </c>
      <c r="K154" s="10">
        <v>134.5</v>
      </c>
      <c r="L154" s="10">
        <v>79.099999999999994</v>
      </c>
    </row>
    <row r="155" spans="1:12" ht="15" x14ac:dyDescent="0.3">
      <c r="A155" s="11" t="s">
        <v>305</v>
      </c>
      <c r="B155" s="7" t="str">
        <f t="shared" si="2"/>
        <v>JHR-172</v>
      </c>
      <c r="C155" s="8" t="s">
        <v>14</v>
      </c>
      <c r="D155" s="9" t="s">
        <v>306</v>
      </c>
      <c r="E155" s="8">
        <v>25</v>
      </c>
      <c r="F155" s="8">
        <v>22</v>
      </c>
      <c r="G155" s="8" t="s">
        <v>78</v>
      </c>
      <c r="H155" s="8" t="s">
        <v>17</v>
      </c>
      <c r="I155" s="10">
        <v>60</v>
      </c>
      <c r="J155" s="10">
        <v>79.400000000000006</v>
      </c>
      <c r="K155" s="10">
        <v>132.5</v>
      </c>
      <c r="L155" s="10">
        <v>78.7</v>
      </c>
    </row>
    <row r="156" spans="1:12" ht="15" x14ac:dyDescent="0.3">
      <c r="A156" s="6" t="s">
        <v>307</v>
      </c>
      <c r="B156" s="7" t="str">
        <f t="shared" si="2"/>
        <v>JHR-173</v>
      </c>
      <c r="C156" s="8" t="s">
        <v>14</v>
      </c>
      <c r="D156" s="9" t="s">
        <v>308</v>
      </c>
      <c r="E156" s="8">
        <v>21</v>
      </c>
      <c r="F156" s="8">
        <v>22</v>
      </c>
      <c r="G156" s="8" t="s">
        <v>20</v>
      </c>
      <c r="H156" s="8" t="s">
        <v>73</v>
      </c>
      <c r="I156" s="10">
        <v>50.5</v>
      </c>
      <c r="J156" s="10">
        <v>79.400000000000006</v>
      </c>
      <c r="K156" s="10">
        <v>139.6</v>
      </c>
      <c r="L156" s="10">
        <v>85.3</v>
      </c>
    </row>
    <row r="157" spans="1:12" ht="15" x14ac:dyDescent="0.3">
      <c r="A157" s="6" t="s">
        <v>309</v>
      </c>
      <c r="B157" s="7" t="str">
        <f t="shared" si="2"/>
        <v>JHR-174</v>
      </c>
      <c r="C157" s="8" t="s">
        <v>14</v>
      </c>
      <c r="D157" s="9" t="s">
        <v>310</v>
      </c>
      <c r="E157" s="8">
        <v>21</v>
      </c>
      <c r="F157" s="8">
        <v>34</v>
      </c>
      <c r="G157" s="8" t="s">
        <v>20</v>
      </c>
      <c r="H157" s="8" t="s">
        <v>17</v>
      </c>
      <c r="I157" s="10">
        <v>48.3</v>
      </c>
      <c r="J157" s="10">
        <v>88</v>
      </c>
      <c r="K157" s="10">
        <v>142.5</v>
      </c>
      <c r="L157" s="10">
        <v>87.1</v>
      </c>
    </row>
    <row r="158" spans="1:12" ht="15" x14ac:dyDescent="0.3">
      <c r="A158" s="6" t="s">
        <v>311</v>
      </c>
      <c r="B158" s="7" t="str">
        <f t="shared" si="2"/>
        <v>JHR-175</v>
      </c>
      <c r="C158" s="8" t="s">
        <v>14</v>
      </c>
      <c r="D158" s="9" t="s">
        <v>312</v>
      </c>
      <c r="E158" s="8">
        <v>25</v>
      </c>
      <c r="F158" s="8">
        <v>22</v>
      </c>
      <c r="G158" s="8" t="s">
        <v>20</v>
      </c>
      <c r="H158" s="8" t="s">
        <v>166</v>
      </c>
      <c r="I158" s="10">
        <v>58.5</v>
      </c>
      <c r="J158" s="10">
        <v>79.400000000000006</v>
      </c>
      <c r="K158" s="10">
        <v>134.5</v>
      </c>
      <c r="L158" s="10">
        <v>79.3</v>
      </c>
    </row>
    <row r="159" spans="1:12" ht="15" x14ac:dyDescent="0.3">
      <c r="A159" s="6" t="s">
        <v>313</v>
      </c>
      <c r="B159" s="7" t="str">
        <f t="shared" si="2"/>
        <v>JHR-176</v>
      </c>
      <c r="C159" s="8" t="s">
        <v>14</v>
      </c>
      <c r="D159" s="9" t="s">
        <v>314</v>
      </c>
      <c r="E159" s="8">
        <v>25</v>
      </c>
      <c r="F159" s="8">
        <v>34</v>
      </c>
      <c r="G159" s="8" t="s">
        <v>20</v>
      </c>
      <c r="H159" s="8" t="s">
        <v>73</v>
      </c>
      <c r="I159" s="10">
        <v>58.4</v>
      </c>
      <c r="J159" s="10">
        <v>89</v>
      </c>
      <c r="K159" s="10">
        <v>135</v>
      </c>
      <c r="L159" s="10">
        <v>79.900000000000006</v>
      </c>
    </row>
    <row r="160" spans="1:12" ht="15" x14ac:dyDescent="0.3">
      <c r="A160" s="6" t="s">
        <v>315</v>
      </c>
      <c r="B160" s="7" t="str">
        <f t="shared" si="2"/>
        <v>JHR-178</v>
      </c>
      <c r="C160" s="8" t="s">
        <v>14</v>
      </c>
      <c r="D160" s="9" t="s">
        <v>316</v>
      </c>
      <c r="E160" s="8">
        <v>27</v>
      </c>
      <c r="F160" s="8">
        <v>39</v>
      </c>
      <c r="G160" s="8" t="s">
        <v>20</v>
      </c>
      <c r="H160" s="8" t="s">
        <v>73</v>
      </c>
      <c r="I160" s="10">
        <v>59</v>
      </c>
      <c r="J160" s="10">
        <v>99.3</v>
      </c>
      <c r="K160" s="10">
        <v>144.80000000000001</v>
      </c>
      <c r="L160" s="10">
        <v>81.5</v>
      </c>
    </row>
    <row r="161" spans="1:12" ht="15" x14ac:dyDescent="0.3">
      <c r="A161" s="6" t="s">
        <v>317</v>
      </c>
      <c r="B161" s="7" t="str">
        <f t="shared" si="2"/>
        <v>JHR-183</v>
      </c>
      <c r="C161" s="8" t="s">
        <v>14</v>
      </c>
      <c r="D161" s="9" t="s">
        <v>318</v>
      </c>
      <c r="E161" s="8">
        <v>22</v>
      </c>
      <c r="F161" s="8">
        <v>26</v>
      </c>
      <c r="G161" s="8" t="s">
        <v>78</v>
      </c>
      <c r="H161" s="8" t="s">
        <v>17</v>
      </c>
      <c r="I161" s="10">
        <v>46</v>
      </c>
      <c r="J161" s="10">
        <v>80.400000000000006</v>
      </c>
      <c r="K161" s="10">
        <v>130.5</v>
      </c>
      <c r="L161" s="10">
        <v>78.5</v>
      </c>
    </row>
    <row r="162" spans="1:12" ht="15" x14ac:dyDescent="0.3">
      <c r="A162" s="11" t="s">
        <v>319</v>
      </c>
      <c r="B162" s="7" t="str">
        <f t="shared" si="2"/>
        <v>JHR-184</v>
      </c>
      <c r="C162" s="8" t="s">
        <v>14</v>
      </c>
      <c r="D162" s="9" t="s">
        <v>320</v>
      </c>
      <c r="E162" s="8">
        <v>36</v>
      </c>
      <c r="F162" s="8">
        <v>27</v>
      </c>
      <c r="G162" s="8" t="s">
        <v>20</v>
      </c>
      <c r="H162" s="8" t="s">
        <v>17</v>
      </c>
      <c r="I162" s="10">
        <v>59.5</v>
      </c>
      <c r="J162" s="10">
        <v>97.9</v>
      </c>
      <c r="K162" s="10">
        <v>105.8</v>
      </c>
      <c r="L162" s="10">
        <v>40.1</v>
      </c>
    </row>
    <row r="163" spans="1:12" ht="15" x14ac:dyDescent="0.3">
      <c r="A163" s="11" t="s">
        <v>321</v>
      </c>
      <c r="B163" s="7" t="str">
        <f t="shared" si="2"/>
        <v>JHR-185</v>
      </c>
      <c r="C163" s="8" t="s">
        <v>14</v>
      </c>
      <c r="D163" s="9" t="s">
        <v>322</v>
      </c>
      <c r="E163" s="8">
        <v>36</v>
      </c>
      <c r="F163" s="8">
        <v>30</v>
      </c>
      <c r="G163" s="8" t="s">
        <v>20</v>
      </c>
      <c r="H163" s="8" t="s">
        <v>17</v>
      </c>
      <c r="I163" s="10">
        <v>59.5</v>
      </c>
      <c r="J163" s="10">
        <v>90</v>
      </c>
      <c r="K163" s="10">
        <v>95.4</v>
      </c>
      <c r="L163" s="10">
        <v>40.299999999999997</v>
      </c>
    </row>
    <row r="164" spans="1:12" ht="15" x14ac:dyDescent="0.3">
      <c r="A164" s="6" t="s">
        <v>323</v>
      </c>
      <c r="B164" s="7" t="str">
        <f t="shared" si="2"/>
        <v>JHR-186</v>
      </c>
      <c r="C164" s="8" t="s">
        <v>14</v>
      </c>
      <c r="D164" s="9" t="s">
        <v>324</v>
      </c>
      <c r="E164" s="8">
        <v>22</v>
      </c>
      <c r="F164" s="8">
        <v>22</v>
      </c>
      <c r="G164" s="8" t="s">
        <v>78</v>
      </c>
      <c r="H164" s="8" t="s">
        <v>17</v>
      </c>
      <c r="I164" s="10">
        <v>51</v>
      </c>
      <c r="J164" s="10">
        <v>79.400000000000006</v>
      </c>
      <c r="K164" s="10">
        <v>136</v>
      </c>
      <c r="L164" s="10">
        <v>78</v>
      </c>
    </row>
    <row r="165" spans="1:12" ht="15" x14ac:dyDescent="0.3">
      <c r="A165" s="6" t="s">
        <v>325</v>
      </c>
      <c r="B165" s="7" t="str">
        <f t="shared" si="2"/>
        <v>JHR-187</v>
      </c>
      <c r="C165" s="8" t="s">
        <v>14</v>
      </c>
      <c r="D165" s="9" t="s">
        <v>326</v>
      </c>
      <c r="E165" s="8">
        <v>22</v>
      </c>
      <c r="F165" s="8">
        <v>24</v>
      </c>
      <c r="G165" s="8" t="s">
        <v>78</v>
      </c>
      <c r="H165" s="8" t="s">
        <v>17</v>
      </c>
      <c r="I165" s="10">
        <v>51</v>
      </c>
      <c r="J165" s="10">
        <v>84</v>
      </c>
      <c r="K165" s="10">
        <v>139.5</v>
      </c>
      <c r="L165" s="10">
        <v>77.5</v>
      </c>
    </row>
    <row r="166" spans="1:12" ht="15" x14ac:dyDescent="0.3">
      <c r="A166" s="6" t="s">
        <v>327</v>
      </c>
      <c r="B166" s="7" t="str">
        <f t="shared" si="2"/>
        <v>JHR-188</v>
      </c>
      <c r="C166" s="8" t="s">
        <v>14</v>
      </c>
      <c r="D166" s="9" t="s">
        <v>328</v>
      </c>
      <c r="E166" s="8">
        <v>36</v>
      </c>
      <c r="F166" s="8">
        <v>27</v>
      </c>
      <c r="G166" s="8" t="s">
        <v>20</v>
      </c>
      <c r="H166" s="8" t="s">
        <v>17</v>
      </c>
      <c r="I166" s="10">
        <v>53</v>
      </c>
      <c r="J166" s="10">
        <v>97.9</v>
      </c>
      <c r="K166" s="10">
        <v>141.6</v>
      </c>
      <c r="L166" s="10">
        <v>76.599999999999994</v>
      </c>
    </row>
    <row r="167" spans="1:12" ht="15" x14ac:dyDescent="0.3">
      <c r="A167" s="6" t="s">
        <v>329</v>
      </c>
      <c r="B167" s="7" t="str">
        <f t="shared" si="2"/>
        <v>JHR-189</v>
      </c>
      <c r="C167" s="8" t="s">
        <v>14</v>
      </c>
      <c r="D167" s="9" t="s">
        <v>330</v>
      </c>
      <c r="E167" s="8">
        <v>28</v>
      </c>
      <c r="F167" s="8">
        <v>27</v>
      </c>
      <c r="G167" s="8" t="s">
        <v>78</v>
      </c>
      <c r="H167" s="8" t="s">
        <v>17</v>
      </c>
      <c r="I167" s="10">
        <v>64.8</v>
      </c>
      <c r="J167" s="10">
        <v>100.4</v>
      </c>
      <c r="K167" s="10">
        <v>111</v>
      </c>
      <c r="L167" s="10">
        <v>44</v>
      </c>
    </row>
    <row r="168" spans="1:12" ht="15" x14ac:dyDescent="0.3">
      <c r="A168" s="6" t="s">
        <v>331</v>
      </c>
      <c r="B168" s="7" t="str">
        <f t="shared" si="2"/>
        <v>JHR-190</v>
      </c>
      <c r="C168" s="8" t="s">
        <v>14</v>
      </c>
      <c r="D168" s="9" t="s">
        <v>332</v>
      </c>
      <c r="E168" s="8">
        <v>30</v>
      </c>
      <c r="F168" s="8">
        <v>34</v>
      </c>
      <c r="G168" s="8" t="s">
        <v>16</v>
      </c>
      <c r="H168" s="8" t="s">
        <v>17</v>
      </c>
      <c r="I168" s="10">
        <v>57</v>
      </c>
      <c r="J168" s="10">
        <v>92.2</v>
      </c>
      <c r="K168" s="10">
        <v>169</v>
      </c>
      <c r="L168" s="10">
        <v>104.5</v>
      </c>
    </row>
    <row r="169" spans="1:12" ht="15" x14ac:dyDescent="0.3">
      <c r="A169" s="6" t="s">
        <v>333</v>
      </c>
      <c r="B169" s="7" t="str">
        <f t="shared" si="2"/>
        <v>JHR-191</v>
      </c>
      <c r="C169" s="8" t="s">
        <v>14</v>
      </c>
      <c r="D169" s="9" t="s">
        <v>334</v>
      </c>
      <c r="E169" s="8">
        <v>22</v>
      </c>
      <c r="F169" s="8">
        <v>22</v>
      </c>
      <c r="G169" s="8" t="s">
        <v>78</v>
      </c>
      <c r="H169" s="8" t="s">
        <v>230</v>
      </c>
      <c r="I169" s="10">
        <v>51.9</v>
      </c>
      <c r="J169" s="10">
        <v>79.400000000000006</v>
      </c>
      <c r="K169" s="10">
        <v>152</v>
      </c>
      <c r="L169" s="10">
        <v>95.2</v>
      </c>
    </row>
    <row r="170" spans="1:12" ht="15" x14ac:dyDescent="0.3">
      <c r="A170" s="11" t="s">
        <v>335</v>
      </c>
      <c r="B170" s="7" t="str">
        <f t="shared" si="2"/>
        <v>JHR-192</v>
      </c>
      <c r="C170" s="8" t="s">
        <v>14</v>
      </c>
      <c r="D170" s="9" t="s">
        <v>336</v>
      </c>
      <c r="E170" s="8">
        <v>33</v>
      </c>
      <c r="F170" s="8">
        <v>31</v>
      </c>
      <c r="G170" s="8" t="s">
        <v>78</v>
      </c>
      <c r="H170" s="8" t="s">
        <v>17</v>
      </c>
      <c r="I170" s="10">
        <v>52</v>
      </c>
      <c r="J170" s="10">
        <v>84</v>
      </c>
      <c r="K170" s="10">
        <v>159.5</v>
      </c>
      <c r="L170" s="10">
        <v>93.5</v>
      </c>
    </row>
    <row r="171" spans="1:12" ht="15" x14ac:dyDescent="0.3">
      <c r="A171" s="11" t="s">
        <v>337</v>
      </c>
      <c r="B171" s="7" t="str">
        <f t="shared" si="2"/>
        <v>JHR-193</v>
      </c>
      <c r="C171" s="8" t="s">
        <v>14</v>
      </c>
      <c r="D171" s="9" t="s">
        <v>338</v>
      </c>
      <c r="E171" s="8">
        <v>22</v>
      </c>
      <c r="F171" s="8">
        <v>21</v>
      </c>
      <c r="G171" s="8" t="s">
        <v>78</v>
      </c>
      <c r="H171" s="8" t="s">
        <v>73</v>
      </c>
      <c r="I171" s="10">
        <v>52</v>
      </c>
      <c r="J171" s="10">
        <v>73.5</v>
      </c>
      <c r="K171" s="10">
        <v>146.5</v>
      </c>
      <c r="L171" s="10">
        <v>91.5</v>
      </c>
    </row>
    <row r="172" spans="1:12" ht="15" x14ac:dyDescent="0.3">
      <c r="A172" s="11" t="s">
        <v>339</v>
      </c>
      <c r="B172" s="7" t="str">
        <f t="shared" si="2"/>
        <v>JHR-194</v>
      </c>
      <c r="C172" s="8" t="s">
        <v>14</v>
      </c>
      <c r="D172" s="9" t="s">
        <v>340</v>
      </c>
      <c r="E172" s="8">
        <v>25</v>
      </c>
      <c r="F172" s="8">
        <v>23</v>
      </c>
      <c r="G172" s="8" t="s">
        <v>78</v>
      </c>
      <c r="H172" s="8" t="s">
        <v>17</v>
      </c>
      <c r="I172" s="10">
        <v>51</v>
      </c>
      <c r="J172" s="10">
        <v>82.8</v>
      </c>
      <c r="K172" s="10">
        <v>141.5</v>
      </c>
      <c r="L172" s="10">
        <v>84.5</v>
      </c>
    </row>
    <row r="173" spans="1:12" ht="15" x14ac:dyDescent="0.3">
      <c r="A173" s="6" t="s">
        <v>341</v>
      </c>
      <c r="B173" s="7" t="str">
        <f t="shared" si="2"/>
        <v>JHR-195</v>
      </c>
      <c r="C173" s="8" t="s">
        <v>14</v>
      </c>
      <c r="D173" s="9" t="s">
        <v>342</v>
      </c>
      <c r="E173" s="8">
        <v>25</v>
      </c>
      <c r="F173" s="8">
        <v>23</v>
      </c>
      <c r="G173" s="8" t="s">
        <v>78</v>
      </c>
      <c r="H173" s="8" t="s">
        <v>17</v>
      </c>
      <c r="I173" s="10">
        <v>52.5</v>
      </c>
      <c r="J173" s="10">
        <v>82.4</v>
      </c>
      <c r="K173" s="10">
        <v>151.5</v>
      </c>
      <c r="L173" s="10">
        <v>92</v>
      </c>
    </row>
    <row r="174" spans="1:12" ht="15" x14ac:dyDescent="0.3">
      <c r="A174" s="6" t="s">
        <v>343</v>
      </c>
      <c r="B174" s="7" t="str">
        <f t="shared" si="2"/>
        <v>JHR-196</v>
      </c>
      <c r="C174" s="8" t="s">
        <v>14</v>
      </c>
      <c r="D174" s="9" t="s">
        <v>344</v>
      </c>
      <c r="E174" s="8">
        <v>22</v>
      </c>
      <c r="F174" s="8">
        <v>20</v>
      </c>
      <c r="G174" s="8" t="s">
        <v>78</v>
      </c>
      <c r="H174" s="8" t="s">
        <v>230</v>
      </c>
      <c r="I174" s="10">
        <v>52</v>
      </c>
      <c r="J174" s="10">
        <v>71.900000000000006</v>
      </c>
      <c r="K174" s="10">
        <v>147.5</v>
      </c>
      <c r="L174" s="10">
        <v>96</v>
      </c>
    </row>
    <row r="175" spans="1:12" ht="15" x14ac:dyDescent="0.3">
      <c r="A175" s="6" t="s">
        <v>345</v>
      </c>
      <c r="B175" s="7" t="str">
        <f t="shared" si="2"/>
        <v>JHR-197</v>
      </c>
      <c r="C175" s="8" t="s">
        <v>14</v>
      </c>
      <c r="D175" s="9" t="s">
        <v>346</v>
      </c>
      <c r="E175" s="8">
        <v>23</v>
      </c>
      <c r="F175" s="8">
        <v>19</v>
      </c>
      <c r="G175" s="8" t="s">
        <v>16</v>
      </c>
      <c r="H175" s="8" t="s">
        <v>347</v>
      </c>
      <c r="I175" s="10">
        <v>46</v>
      </c>
      <c r="J175" s="10">
        <v>71.900000000000006</v>
      </c>
      <c r="K175" s="10">
        <v>147.80000000000001</v>
      </c>
      <c r="L175" s="10">
        <v>91.6</v>
      </c>
    </row>
    <row r="176" spans="1:12" ht="15" x14ac:dyDescent="0.3">
      <c r="A176" s="11" t="s">
        <v>348</v>
      </c>
      <c r="B176" s="7" t="str">
        <f t="shared" si="2"/>
        <v>JHR-198</v>
      </c>
      <c r="C176" s="8" t="s">
        <v>14</v>
      </c>
      <c r="D176" s="9" t="s">
        <v>206</v>
      </c>
      <c r="E176" s="8">
        <v>22</v>
      </c>
      <c r="F176" s="8">
        <v>23</v>
      </c>
      <c r="G176" s="8" t="s">
        <v>78</v>
      </c>
      <c r="H176" s="8" t="s">
        <v>166</v>
      </c>
      <c r="I176" s="10">
        <v>52</v>
      </c>
      <c r="J176" s="10">
        <v>82.4</v>
      </c>
      <c r="K176" s="10">
        <v>158.6</v>
      </c>
      <c r="L176" s="10">
        <v>97.8</v>
      </c>
    </row>
    <row r="177" spans="1:12" ht="15" x14ac:dyDescent="0.3">
      <c r="A177" s="11" t="s">
        <v>349</v>
      </c>
      <c r="B177" s="7" t="str">
        <f t="shared" si="2"/>
        <v>JHR-199</v>
      </c>
      <c r="C177" s="8" t="s">
        <v>14</v>
      </c>
      <c r="D177" s="9" t="s">
        <v>206</v>
      </c>
      <c r="E177" s="8">
        <v>33</v>
      </c>
      <c r="F177" s="8">
        <v>24</v>
      </c>
      <c r="G177" s="8" t="s">
        <v>78</v>
      </c>
      <c r="H177" s="8" t="s">
        <v>166</v>
      </c>
      <c r="I177" s="10">
        <v>52</v>
      </c>
      <c r="J177" s="10">
        <v>84</v>
      </c>
      <c r="K177" s="10">
        <v>168</v>
      </c>
      <c r="L177" s="10">
        <v>103.9</v>
      </c>
    </row>
    <row r="178" spans="1:12" ht="15" x14ac:dyDescent="0.3">
      <c r="A178" s="11" t="s">
        <v>350</v>
      </c>
      <c r="B178" s="7" t="str">
        <f t="shared" si="2"/>
        <v>JHR-201</v>
      </c>
      <c r="C178" s="8" t="s">
        <v>14</v>
      </c>
      <c r="D178" s="9" t="s">
        <v>351</v>
      </c>
      <c r="E178" s="8">
        <v>24</v>
      </c>
      <c r="F178" s="8">
        <v>19</v>
      </c>
      <c r="G178" s="8" t="s">
        <v>78</v>
      </c>
      <c r="H178" s="8" t="s">
        <v>17</v>
      </c>
      <c r="I178" s="10">
        <v>40</v>
      </c>
      <c r="J178" s="10">
        <v>72</v>
      </c>
      <c r="K178" s="10">
        <v>164.4</v>
      </c>
      <c r="L178" s="10">
        <v>115.4</v>
      </c>
    </row>
    <row r="179" spans="1:12" ht="15" x14ac:dyDescent="0.3">
      <c r="A179" s="11" t="s">
        <v>352</v>
      </c>
      <c r="B179" s="7" t="str">
        <f t="shared" si="2"/>
        <v>JHR-202</v>
      </c>
      <c r="C179" s="8" t="s">
        <v>14</v>
      </c>
      <c r="D179" s="9" t="s">
        <v>353</v>
      </c>
      <c r="E179" s="8">
        <v>24</v>
      </c>
      <c r="F179" s="8">
        <v>19</v>
      </c>
      <c r="G179" s="8" t="s">
        <v>78</v>
      </c>
      <c r="H179" s="8" t="s">
        <v>17</v>
      </c>
      <c r="I179" s="10">
        <v>46</v>
      </c>
      <c r="J179" s="10">
        <v>71.5</v>
      </c>
      <c r="K179" s="10">
        <v>140</v>
      </c>
      <c r="L179" s="10">
        <v>86</v>
      </c>
    </row>
    <row r="180" spans="1:12" ht="15" x14ac:dyDescent="0.3">
      <c r="A180" s="11" t="s">
        <v>354</v>
      </c>
      <c r="B180" s="7" t="str">
        <f t="shared" si="2"/>
        <v>JHR-203</v>
      </c>
      <c r="C180" s="8" t="s">
        <v>14</v>
      </c>
      <c r="D180" s="9" t="s">
        <v>355</v>
      </c>
      <c r="E180" s="8">
        <v>24</v>
      </c>
      <c r="F180" s="8">
        <v>21</v>
      </c>
      <c r="G180" s="8" t="s">
        <v>78</v>
      </c>
      <c r="H180" s="8" t="s">
        <v>17</v>
      </c>
      <c r="I180" s="10">
        <v>54</v>
      </c>
      <c r="J180" s="10">
        <v>75.5</v>
      </c>
      <c r="K180" s="10">
        <v>142.19999999999999</v>
      </c>
      <c r="L180" s="10">
        <v>92</v>
      </c>
    </row>
    <row r="181" spans="1:12" ht="15" x14ac:dyDescent="0.3">
      <c r="A181" s="11" t="s">
        <v>356</v>
      </c>
      <c r="B181" s="7" t="str">
        <f t="shared" si="2"/>
        <v>JHR-204</v>
      </c>
      <c r="C181" s="8" t="s">
        <v>14</v>
      </c>
      <c r="D181" s="9" t="s">
        <v>357</v>
      </c>
      <c r="E181" s="8">
        <v>24</v>
      </c>
      <c r="F181" s="8">
        <v>22</v>
      </c>
      <c r="G181" s="8" t="s">
        <v>78</v>
      </c>
      <c r="H181" s="8" t="s">
        <v>17</v>
      </c>
      <c r="I181" s="10">
        <v>54</v>
      </c>
      <c r="J181" s="10">
        <v>79.3</v>
      </c>
      <c r="K181" s="10">
        <v>145</v>
      </c>
      <c r="L181" s="10">
        <v>91.8</v>
      </c>
    </row>
    <row r="182" spans="1:12" ht="15" x14ac:dyDescent="0.3">
      <c r="A182" s="11" t="s">
        <v>358</v>
      </c>
      <c r="B182" s="7" t="str">
        <f t="shared" si="2"/>
        <v>JHR-205</v>
      </c>
      <c r="C182" s="8" t="s">
        <v>14</v>
      </c>
      <c r="D182" s="9" t="s">
        <v>359</v>
      </c>
      <c r="E182" s="8">
        <v>24</v>
      </c>
      <c r="F182" s="8">
        <v>20</v>
      </c>
      <c r="G182" s="8" t="s">
        <v>20</v>
      </c>
      <c r="H182" s="8" t="s">
        <v>17</v>
      </c>
      <c r="I182" s="10">
        <v>44</v>
      </c>
      <c r="J182" s="10">
        <v>71.900000000000006</v>
      </c>
      <c r="K182" s="10">
        <v>161.80000000000001</v>
      </c>
      <c r="L182" s="10">
        <v>112</v>
      </c>
    </row>
    <row r="183" spans="1:12" ht="15" x14ac:dyDescent="0.3">
      <c r="A183" s="6" t="s">
        <v>360</v>
      </c>
      <c r="B183" s="7" t="str">
        <f t="shared" si="2"/>
        <v>JHR-206</v>
      </c>
      <c r="C183" s="8" t="s">
        <v>14</v>
      </c>
      <c r="D183" s="9" t="s">
        <v>361</v>
      </c>
      <c r="E183" s="8">
        <v>25</v>
      </c>
      <c r="F183" s="8">
        <v>22</v>
      </c>
      <c r="G183" s="8" t="s">
        <v>78</v>
      </c>
      <c r="H183" s="8" t="s">
        <v>17</v>
      </c>
      <c r="I183" s="10">
        <v>51</v>
      </c>
      <c r="J183" s="10">
        <v>79.400000000000006</v>
      </c>
      <c r="K183" s="10">
        <v>149.5</v>
      </c>
      <c r="L183" s="10">
        <v>91</v>
      </c>
    </row>
    <row r="184" spans="1:12" ht="15" x14ac:dyDescent="0.3">
      <c r="A184" s="6" t="s">
        <v>362</v>
      </c>
      <c r="B184" s="7" t="str">
        <f t="shared" si="2"/>
        <v>JHR-207</v>
      </c>
      <c r="C184" s="8" t="s">
        <v>14</v>
      </c>
      <c r="D184" s="9" t="s">
        <v>363</v>
      </c>
      <c r="E184" s="8">
        <v>25</v>
      </c>
      <c r="F184" s="8">
        <v>29</v>
      </c>
      <c r="G184" s="8" t="s">
        <v>78</v>
      </c>
      <c r="H184" s="8" t="s">
        <v>17</v>
      </c>
      <c r="I184" s="10">
        <v>52.5</v>
      </c>
      <c r="J184" s="10">
        <v>80</v>
      </c>
      <c r="K184" s="10">
        <v>147</v>
      </c>
      <c r="L184" s="10">
        <v>92</v>
      </c>
    </row>
    <row r="185" spans="1:12" ht="15" x14ac:dyDescent="0.3">
      <c r="A185" s="6" t="s">
        <v>364</v>
      </c>
      <c r="B185" s="7" t="str">
        <f t="shared" si="2"/>
        <v>JHR-208</v>
      </c>
      <c r="C185" s="8" t="s">
        <v>14</v>
      </c>
      <c r="D185" s="9" t="s">
        <v>365</v>
      </c>
      <c r="E185" s="8">
        <v>25</v>
      </c>
      <c r="F185" s="8">
        <v>29</v>
      </c>
      <c r="G185" s="8" t="s">
        <v>78</v>
      </c>
      <c r="H185" s="8" t="s">
        <v>17</v>
      </c>
      <c r="I185" s="10">
        <v>60</v>
      </c>
      <c r="J185" s="10">
        <v>80</v>
      </c>
      <c r="K185" s="10">
        <v>133</v>
      </c>
      <c r="L185" s="10">
        <v>78.7</v>
      </c>
    </row>
    <row r="186" spans="1:12" ht="15" x14ac:dyDescent="0.3">
      <c r="A186" s="6" t="s">
        <v>366</v>
      </c>
      <c r="B186" s="7" t="str">
        <f t="shared" si="2"/>
        <v>JHR-209</v>
      </c>
      <c r="C186" s="8" t="s">
        <v>14</v>
      </c>
      <c r="D186" s="9" t="s">
        <v>367</v>
      </c>
      <c r="E186" s="8">
        <v>21</v>
      </c>
      <c r="F186" s="8">
        <v>29</v>
      </c>
      <c r="G186" s="8" t="s">
        <v>78</v>
      </c>
      <c r="H186" s="8" t="s">
        <v>17</v>
      </c>
      <c r="I186" s="10">
        <v>48.8</v>
      </c>
      <c r="J186" s="10">
        <v>76.400000000000006</v>
      </c>
      <c r="K186" s="10">
        <v>140</v>
      </c>
      <c r="L186" s="10">
        <v>86</v>
      </c>
    </row>
    <row r="187" spans="1:12" ht="15" x14ac:dyDescent="0.3">
      <c r="A187" s="6" t="s">
        <v>368</v>
      </c>
      <c r="B187" s="7" t="str">
        <f t="shared" si="2"/>
        <v>JHR-210</v>
      </c>
      <c r="C187" s="8" t="s">
        <v>14</v>
      </c>
      <c r="D187" s="9" t="s">
        <v>369</v>
      </c>
      <c r="E187" s="8">
        <v>25</v>
      </c>
      <c r="F187" s="8">
        <v>34</v>
      </c>
      <c r="G187" s="8" t="s">
        <v>20</v>
      </c>
      <c r="H187" s="8" t="s">
        <v>370</v>
      </c>
      <c r="I187" s="10">
        <v>58.4</v>
      </c>
      <c r="J187" s="10">
        <v>90</v>
      </c>
      <c r="K187" s="10">
        <v>135</v>
      </c>
      <c r="L187" s="10">
        <v>80</v>
      </c>
    </row>
    <row r="188" spans="1:12" ht="15" x14ac:dyDescent="0.3">
      <c r="A188" s="11" t="s">
        <v>371</v>
      </c>
      <c r="B188" s="7" t="str">
        <f t="shared" si="2"/>
        <v>JHR-301</v>
      </c>
      <c r="C188" s="8" t="s">
        <v>14</v>
      </c>
      <c r="D188" s="9" t="s">
        <v>372</v>
      </c>
      <c r="E188" s="8">
        <v>17</v>
      </c>
      <c r="F188" s="8">
        <v>23</v>
      </c>
      <c r="G188" s="8" t="s">
        <v>78</v>
      </c>
      <c r="H188" s="8" t="s">
        <v>17</v>
      </c>
      <c r="I188" s="10">
        <v>53</v>
      </c>
      <c r="J188" s="10">
        <v>83</v>
      </c>
      <c r="K188" s="10">
        <v>207.1</v>
      </c>
      <c r="L188" s="10">
        <v>144</v>
      </c>
    </row>
    <row r="189" spans="1:12" ht="15" x14ac:dyDescent="0.3">
      <c r="A189" s="11" t="s">
        <v>373</v>
      </c>
      <c r="B189" s="7" t="str">
        <f t="shared" si="2"/>
        <v>JHR-302</v>
      </c>
      <c r="C189" s="8" t="s">
        <v>14</v>
      </c>
      <c r="D189" s="9" t="s">
        <v>374</v>
      </c>
      <c r="E189" s="8">
        <v>17</v>
      </c>
      <c r="F189" s="8">
        <v>26</v>
      </c>
      <c r="G189" s="8" t="s">
        <v>78</v>
      </c>
      <c r="H189" s="8" t="s">
        <v>17</v>
      </c>
      <c r="I189" s="10">
        <v>53</v>
      </c>
      <c r="J189" s="10">
        <v>94</v>
      </c>
      <c r="K189" s="10">
        <v>215.1</v>
      </c>
      <c r="L189" s="10">
        <v>144.1</v>
      </c>
    </row>
    <row r="190" spans="1:12" ht="15" x14ac:dyDescent="0.3">
      <c r="A190" s="11" t="s">
        <v>375</v>
      </c>
      <c r="B190" s="7" t="str">
        <f t="shared" si="2"/>
        <v>JHR-303</v>
      </c>
      <c r="C190" s="8" t="s">
        <v>14</v>
      </c>
      <c r="D190" s="9" t="s">
        <v>376</v>
      </c>
      <c r="E190" s="8">
        <v>17</v>
      </c>
      <c r="F190" s="8">
        <v>33</v>
      </c>
      <c r="G190" s="8" t="s">
        <v>20</v>
      </c>
      <c r="H190" s="8" t="s">
        <v>17</v>
      </c>
      <c r="I190" s="10">
        <v>53</v>
      </c>
      <c r="J190" s="10">
        <v>89.7</v>
      </c>
      <c r="K190" s="10">
        <v>213.7</v>
      </c>
      <c r="L190" s="10">
        <v>144.1</v>
      </c>
    </row>
    <row r="191" spans="1:12" ht="15" x14ac:dyDescent="0.3">
      <c r="A191" s="11" t="s">
        <v>377</v>
      </c>
      <c r="B191" s="7" t="str">
        <f t="shared" si="2"/>
        <v>JHR-304</v>
      </c>
      <c r="C191" s="8" t="s">
        <v>14</v>
      </c>
      <c r="D191" s="9" t="s">
        <v>378</v>
      </c>
      <c r="E191" s="8">
        <v>27</v>
      </c>
      <c r="F191" s="8">
        <v>34</v>
      </c>
      <c r="G191" s="8" t="s">
        <v>16</v>
      </c>
      <c r="H191" s="8" t="s">
        <v>17</v>
      </c>
      <c r="I191" s="10">
        <v>56</v>
      </c>
      <c r="J191" s="10">
        <v>95.9</v>
      </c>
      <c r="K191" s="10">
        <v>191.5</v>
      </c>
      <c r="L191" s="10">
        <v>127.5</v>
      </c>
    </row>
    <row r="192" spans="1:12" ht="15" x14ac:dyDescent="0.3">
      <c r="A192" s="11" t="s">
        <v>379</v>
      </c>
      <c r="B192" s="7" t="str">
        <f t="shared" si="2"/>
        <v>JHR-305</v>
      </c>
      <c r="C192" s="8" t="s">
        <v>14</v>
      </c>
      <c r="D192" s="9" t="s">
        <v>380</v>
      </c>
      <c r="E192" s="8">
        <v>27</v>
      </c>
      <c r="F192" s="8">
        <v>34</v>
      </c>
      <c r="G192" s="8" t="s">
        <v>16</v>
      </c>
      <c r="H192" s="8" t="s">
        <v>17</v>
      </c>
      <c r="I192" s="10">
        <v>56</v>
      </c>
      <c r="J192" s="10">
        <v>93.25</v>
      </c>
      <c r="K192" s="10">
        <v>172</v>
      </c>
      <c r="L192" s="10">
        <v>109</v>
      </c>
    </row>
    <row r="193" spans="1:12" ht="15" x14ac:dyDescent="0.3">
      <c r="A193" s="11" t="s">
        <v>381</v>
      </c>
      <c r="B193" s="7" t="str">
        <f t="shared" si="2"/>
        <v>JHR-306</v>
      </c>
      <c r="C193" s="8" t="s">
        <v>14</v>
      </c>
      <c r="D193" s="9" t="s">
        <v>382</v>
      </c>
      <c r="E193" s="8">
        <v>27</v>
      </c>
      <c r="F193" s="8">
        <v>34</v>
      </c>
      <c r="G193" s="8" t="s">
        <v>16</v>
      </c>
      <c r="H193" s="8" t="s">
        <v>17</v>
      </c>
      <c r="I193" s="10">
        <v>56</v>
      </c>
      <c r="J193" s="10">
        <v>94.5</v>
      </c>
      <c r="K193" s="10">
        <v>191.5</v>
      </c>
      <c r="L193" s="10">
        <v>127.5</v>
      </c>
    </row>
    <row r="194" spans="1:12" ht="15" x14ac:dyDescent="0.3">
      <c r="A194" s="11" t="s">
        <v>383</v>
      </c>
      <c r="B194" s="7" t="str">
        <f t="shared" ref="B194:B257" si="3">CONCATENATE("JHR-",A194)</f>
        <v>JHR-401</v>
      </c>
      <c r="C194" s="8" t="s">
        <v>14</v>
      </c>
      <c r="D194" s="9" t="s">
        <v>384</v>
      </c>
      <c r="E194" s="8">
        <v>22</v>
      </c>
      <c r="F194" s="8">
        <v>22</v>
      </c>
      <c r="G194" s="8" t="s">
        <v>20</v>
      </c>
      <c r="H194" s="8" t="s">
        <v>17</v>
      </c>
      <c r="I194" s="10">
        <v>50</v>
      </c>
      <c r="J194" s="10">
        <v>81.900000000000006</v>
      </c>
      <c r="K194" s="10">
        <v>131</v>
      </c>
      <c r="L194" s="10">
        <v>78.400000000000006</v>
      </c>
    </row>
    <row r="195" spans="1:12" ht="15" x14ac:dyDescent="0.3">
      <c r="A195" s="11" t="s">
        <v>385</v>
      </c>
      <c r="B195" s="7" t="str">
        <f t="shared" si="3"/>
        <v>JHR-402</v>
      </c>
      <c r="C195" s="8" t="s">
        <v>14</v>
      </c>
      <c r="D195" s="9" t="s">
        <v>386</v>
      </c>
      <c r="E195" s="8">
        <v>22</v>
      </c>
      <c r="F195" s="8">
        <v>22</v>
      </c>
      <c r="G195" s="8" t="s">
        <v>20</v>
      </c>
      <c r="H195" s="8" t="s">
        <v>17</v>
      </c>
      <c r="I195" s="10">
        <v>55.96</v>
      </c>
      <c r="J195" s="10">
        <v>90</v>
      </c>
      <c r="K195" s="10">
        <v>174.1</v>
      </c>
      <c r="L195" s="10">
        <v>103.5</v>
      </c>
    </row>
    <row r="196" spans="1:12" ht="15" x14ac:dyDescent="0.3">
      <c r="A196" s="11" t="s">
        <v>387</v>
      </c>
      <c r="B196" s="7" t="str">
        <f t="shared" si="3"/>
        <v>JHR-403</v>
      </c>
      <c r="C196" s="8" t="s">
        <v>14</v>
      </c>
      <c r="D196" s="9" t="s">
        <v>388</v>
      </c>
      <c r="E196" s="8">
        <v>25</v>
      </c>
      <c r="F196" s="8">
        <v>22</v>
      </c>
      <c r="G196" s="8" t="s">
        <v>78</v>
      </c>
      <c r="H196" s="8" t="s">
        <v>17</v>
      </c>
      <c r="I196" s="10">
        <v>50</v>
      </c>
      <c r="J196" s="10">
        <v>79.5</v>
      </c>
      <c r="K196" s="10">
        <v>153.4</v>
      </c>
      <c r="L196" s="10">
        <v>95.2</v>
      </c>
    </row>
    <row r="197" spans="1:12" ht="15" x14ac:dyDescent="0.3">
      <c r="A197" s="11" t="s">
        <v>389</v>
      </c>
      <c r="B197" s="7" t="str">
        <f t="shared" si="3"/>
        <v>JHR-404</v>
      </c>
      <c r="C197" s="8" t="s">
        <v>14</v>
      </c>
      <c r="D197" s="9" t="s">
        <v>390</v>
      </c>
      <c r="E197" s="8">
        <v>25</v>
      </c>
      <c r="F197" s="8">
        <v>23</v>
      </c>
      <c r="G197" s="8" t="s">
        <v>78</v>
      </c>
      <c r="H197" s="8" t="s">
        <v>17</v>
      </c>
      <c r="I197" s="10">
        <v>50</v>
      </c>
      <c r="J197" s="10">
        <v>87</v>
      </c>
      <c r="K197" s="10">
        <v>159</v>
      </c>
      <c r="L197" s="10">
        <v>95.5</v>
      </c>
    </row>
    <row r="198" spans="1:12" ht="15" x14ac:dyDescent="0.3">
      <c r="A198" s="11" t="s">
        <v>391</v>
      </c>
      <c r="B198" s="7" t="str">
        <f t="shared" si="3"/>
        <v>JHR-405</v>
      </c>
      <c r="C198" s="8" t="s">
        <v>14</v>
      </c>
      <c r="D198" s="9" t="s">
        <v>392</v>
      </c>
      <c r="E198" s="8">
        <v>28</v>
      </c>
      <c r="F198" s="8">
        <v>27</v>
      </c>
      <c r="G198" s="8" t="s">
        <v>78</v>
      </c>
      <c r="H198" s="8" t="s">
        <v>17</v>
      </c>
      <c r="I198" s="10">
        <v>56</v>
      </c>
      <c r="J198" s="10">
        <v>95.9</v>
      </c>
      <c r="K198" s="10">
        <v>219.4</v>
      </c>
      <c r="L198" s="10">
        <v>154.30000000000001</v>
      </c>
    </row>
    <row r="199" spans="1:12" ht="15" x14ac:dyDescent="0.3">
      <c r="A199" s="11" t="s">
        <v>393</v>
      </c>
      <c r="B199" s="7" t="str">
        <f t="shared" si="3"/>
        <v>JHR-406</v>
      </c>
      <c r="C199" s="8" t="s">
        <v>14</v>
      </c>
      <c r="D199" s="9" t="s">
        <v>394</v>
      </c>
      <c r="E199" s="8">
        <v>25</v>
      </c>
      <c r="F199" s="8">
        <v>23</v>
      </c>
      <c r="G199" s="8" t="s">
        <v>78</v>
      </c>
      <c r="H199" s="8" t="s">
        <v>17</v>
      </c>
      <c r="I199" s="10">
        <v>54</v>
      </c>
      <c r="J199" s="10">
        <v>82.2</v>
      </c>
      <c r="K199" s="10">
        <v>155.6</v>
      </c>
      <c r="L199" s="10">
        <v>95</v>
      </c>
    </row>
    <row r="200" spans="1:12" ht="15" x14ac:dyDescent="0.3">
      <c r="A200" s="11" t="s">
        <v>395</v>
      </c>
      <c r="B200" s="7" t="str">
        <f t="shared" si="3"/>
        <v>JHR-407</v>
      </c>
      <c r="C200" s="8" t="s">
        <v>14</v>
      </c>
      <c r="D200" s="9" t="s">
        <v>396</v>
      </c>
      <c r="E200" s="8">
        <v>25</v>
      </c>
      <c r="F200" s="8">
        <v>30</v>
      </c>
      <c r="G200" s="8" t="s">
        <v>78</v>
      </c>
      <c r="H200" s="8" t="s">
        <v>17</v>
      </c>
      <c r="I200" s="10">
        <v>54</v>
      </c>
      <c r="J200" s="10">
        <v>82</v>
      </c>
      <c r="K200" s="10">
        <v>154.80000000000001</v>
      </c>
      <c r="L200" s="10">
        <v>95.1</v>
      </c>
    </row>
    <row r="201" spans="1:12" ht="15" x14ac:dyDescent="0.3">
      <c r="A201" s="11" t="s">
        <v>397</v>
      </c>
      <c r="B201" s="7" t="str">
        <f t="shared" si="3"/>
        <v>JHR-408</v>
      </c>
      <c r="C201" s="8" t="s">
        <v>14</v>
      </c>
      <c r="D201" s="9" t="s">
        <v>398</v>
      </c>
      <c r="E201" s="8">
        <v>25</v>
      </c>
      <c r="F201" s="8">
        <v>22</v>
      </c>
      <c r="G201" s="8" t="s">
        <v>20</v>
      </c>
      <c r="H201" s="8" t="s">
        <v>17</v>
      </c>
      <c r="I201" s="10">
        <v>54</v>
      </c>
      <c r="J201" s="10">
        <v>82.4</v>
      </c>
      <c r="K201" s="10">
        <v>155.1</v>
      </c>
      <c r="L201" s="10">
        <v>95.1</v>
      </c>
    </row>
    <row r="202" spans="1:12" ht="15" x14ac:dyDescent="0.3">
      <c r="A202" s="11" t="s">
        <v>399</v>
      </c>
      <c r="B202" s="7" t="str">
        <f t="shared" si="3"/>
        <v>JHR-409</v>
      </c>
      <c r="C202" s="8" t="s">
        <v>14</v>
      </c>
      <c r="D202" s="9" t="s">
        <v>400</v>
      </c>
      <c r="E202" s="8">
        <v>28</v>
      </c>
      <c r="F202" s="8">
        <v>25</v>
      </c>
      <c r="G202" s="8" t="s">
        <v>78</v>
      </c>
      <c r="H202" s="8" t="s">
        <v>17</v>
      </c>
      <c r="I202" s="10">
        <v>56</v>
      </c>
      <c r="J202" s="10">
        <v>88.5</v>
      </c>
      <c r="K202" s="10">
        <v>216</v>
      </c>
      <c r="L202" s="10">
        <v>153.69999999999999</v>
      </c>
    </row>
    <row r="203" spans="1:12" ht="15" x14ac:dyDescent="0.3">
      <c r="A203" s="11" t="s">
        <v>401</v>
      </c>
      <c r="B203" s="7" t="str">
        <f t="shared" si="3"/>
        <v>JHR-410</v>
      </c>
      <c r="C203" s="8" t="s">
        <v>14</v>
      </c>
      <c r="D203" s="9" t="s">
        <v>402</v>
      </c>
      <c r="E203" s="8">
        <v>25</v>
      </c>
      <c r="F203" s="8">
        <v>23</v>
      </c>
      <c r="G203" s="8" t="s">
        <v>78</v>
      </c>
      <c r="H203" s="8" t="s">
        <v>230</v>
      </c>
      <c r="I203" s="10">
        <v>50</v>
      </c>
      <c r="J203" s="10">
        <v>87</v>
      </c>
      <c r="K203" s="10">
        <v>159</v>
      </c>
      <c r="L203" s="10">
        <v>95.5</v>
      </c>
    </row>
    <row r="204" spans="1:12" ht="15" x14ac:dyDescent="0.3">
      <c r="A204" s="6" t="s">
        <v>403</v>
      </c>
      <c r="B204" s="7" t="str">
        <f t="shared" si="3"/>
        <v>JHR-450</v>
      </c>
      <c r="C204" s="8" t="s">
        <v>14</v>
      </c>
      <c r="D204" s="9" t="s">
        <v>404</v>
      </c>
      <c r="E204" s="8">
        <v>29</v>
      </c>
      <c r="F204" s="8">
        <v>36</v>
      </c>
      <c r="G204" s="8" t="s">
        <v>20</v>
      </c>
      <c r="H204" s="8" t="s">
        <v>17</v>
      </c>
      <c r="I204" s="10">
        <v>70</v>
      </c>
      <c r="J204" s="10">
        <v>89</v>
      </c>
      <c r="K204" s="10">
        <v>169</v>
      </c>
      <c r="L204" s="10">
        <v>113</v>
      </c>
    </row>
    <row r="205" spans="1:12" ht="15" x14ac:dyDescent="0.3">
      <c r="A205" s="11" t="s">
        <v>405</v>
      </c>
      <c r="B205" s="7" t="str">
        <f t="shared" si="3"/>
        <v>JHR-501</v>
      </c>
      <c r="C205" s="8" t="s">
        <v>14</v>
      </c>
      <c r="D205" s="9" t="s">
        <v>406</v>
      </c>
      <c r="E205" s="8">
        <v>26</v>
      </c>
      <c r="F205" s="8">
        <v>22</v>
      </c>
      <c r="G205" s="8" t="s">
        <v>20</v>
      </c>
      <c r="H205" s="8" t="s">
        <v>17</v>
      </c>
      <c r="I205" s="10">
        <v>56</v>
      </c>
      <c r="J205" s="10">
        <v>79.3</v>
      </c>
      <c r="K205" s="10">
        <v>152</v>
      </c>
      <c r="L205" s="10">
        <v>93</v>
      </c>
    </row>
    <row r="206" spans="1:12" ht="15" x14ac:dyDescent="0.3">
      <c r="A206" s="11" t="s">
        <v>407</v>
      </c>
      <c r="B206" s="7" t="str">
        <f t="shared" si="3"/>
        <v>JHR-502</v>
      </c>
      <c r="C206" s="8" t="s">
        <v>14</v>
      </c>
      <c r="D206" s="9" t="s">
        <v>408</v>
      </c>
      <c r="E206" s="8">
        <v>26</v>
      </c>
      <c r="F206" s="8">
        <v>25</v>
      </c>
      <c r="G206" s="8" t="s">
        <v>78</v>
      </c>
      <c r="H206" s="8" t="s">
        <v>17</v>
      </c>
      <c r="I206" s="10">
        <v>65</v>
      </c>
      <c r="J206" s="10">
        <v>90</v>
      </c>
      <c r="K206" s="10">
        <v>203.8</v>
      </c>
      <c r="L206" s="10">
        <v>142.30000000000001</v>
      </c>
    </row>
    <row r="207" spans="1:12" ht="15" x14ac:dyDescent="0.3">
      <c r="A207" s="11" t="s">
        <v>409</v>
      </c>
      <c r="B207" s="7" t="str">
        <f t="shared" si="3"/>
        <v>JHR-503</v>
      </c>
      <c r="C207" s="8" t="s">
        <v>14</v>
      </c>
      <c r="D207" s="9" t="s">
        <v>410</v>
      </c>
      <c r="E207" s="8">
        <v>25</v>
      </c>
      <c r="F207" s="8">
        <v>24</v>
      </c>
      <c r="G207" s="8" t="s">
        <v>20</v>
      </c>
      <c r="H207" s="8" t="s">
        <v>17</v>
      </c>
      <c r="I207" s="10">
        <v>55</v>
      </c>
      <c r="J207" s="10">
        <v>90.3</v>
      </c>
      <c r="K207" s="10">
        <v>169</v>
      </c>
      <c r="L207" s="10">
        <v>107</v>
      </c>
    </row>
    <row r="208" spans="1:12" ht="15" x14ac:dyDescent="0.3">
      <c r="A208" s="11" t="s">
        <v>411</v>
      </c>
      <c r="B208" s="7" t="str">
        <f t="shared" si="3"/>
        <v>JHR-504</v>
      </c>
      <c r="C208" s="8" t="s">
        <v>14</v>
      </c>
      <c r="D208" s="9" t="s">
        <v>412</v>
      </c>
      <c r="E208" s="8">
        <v>27</v>
      </c>
      <c r="F208" s="8">
        <v>27</v>
      </c>
      <c r="G208" s="8" t="s">
        <v>20</v>
      </c>
      <c r="H208" s="8" t="s">
        <v>17</v>
      </c>
      <c r="I208" s="10">
        <v>50</v>
      </c>
      <c r="J208" s="10">
        <v>92.5</v>
      </c>
      <c r="K208" s="10">
        <v>218.9</v>
      </c>
      <c r="L208" s="10">
        <v>150.30000000000001</v>
      </c>
    </row>
    <row r="209" spans="1:12" ht="15" x14ac:dyDescent="0.3">
      <c r="A209" s="11" t="s">
        <v>413</v>
      </c>
      <c r="B209" s="7" t="str">
        <f t="shared" si="3"/>
        <v>JHR-505</v>
      </c>
      <c r="C209" s="8" t="s">
        <v>14</v>
      </c>
      <c r="D209" s="9" t="s">
        <v>412</v>
      </c>
      <c r="E209" s="8">
        <v>32</v>
      </c>
      <c r="F209" s="8">
        <v>34</v>
      </c>
      <c r="G209" s="8" t="s">
        <v>20</v>
      </c>
      <c r="H209" s="8" t="s">
        <v>246</v>
      </c>
      <c r="I209" s="10">
        <v>62</v>
      </c>
      <c r="J209" s="10">
        <v>94.8</v>
      </c>
      <c r="K209" s="10">
        <v>189</v>
      </c>
      <c r="L209" s="10">
        <v>117.5</v>
      </c>
    </row>
    <row r="210" spans="1:12" ht="15" x14ac:dyDescent="0.3">
      <c r="A210" s="11" t="s">
        <v>414</v>
      </c>
      <c r="B210" s="7" t="str">
        <f t="shared" si="3"/>
        <v>JHR-506</v>
      </c>
      <c r="C210" s="8" t="s">
        <v>14</v>
      </c>
      <c r="D210" s="9" t="s">
        <v>412</v>
      </c>
      <c r="E210" s="8">
        <v>32</v>
      </c>
      <c r="F210" s="8">
        <v>34</v>
      </c>
      <c r="G210" s="8" t="s">
        <v>20</v>
      </c>
      <c r="H210" s="8" t="s">
        <v>17</v>
      </c>
      <c r="I210" s="10">
        <v>62</v>
      </c>
      <c r="J210" s="10">
        <v>94.8</v>
      </c>
      <c r="K210" s="10">
        <v>189</v>
      </c>
      <c r="L210" s="10">
        <v>117.5</v>
      </c>
    </row>
    <row r="211" spans="1:12" ht="15" x14ac:dyDescent="0.3">
      <c r="A211" s="6" t="s">
        <v>415</v>
      </c>
      <c r="B211" s="7" t="str">
        <f t="shared" si="3"/>
        <v>JHR-507</v>
      </c>
      <c r="C211" s="8" t="s">
        <v>14</v>
      </c>
      <c r="D211" s="9" t="s">
        <v>416</v>
      </c>
      <c r="E211" s="8">
        <v>25</v>
      </c>
      <c r="F211" s="8">
        <v>23</v>
      </c>
      <c r="G211" s="8" t="s">
        <v>78</v>
      </c>
      <c r="H211" s="8" t="s">
        <v>17</v>
      </c>
      <c r="I211" s="10">
        <v>49</v>
      </c>
      <c r="J211" s="10">
        <v>82</v>
      </c>
      <c r="K211" s="10">
        <v>157.5</v>
      </c>
      <c r="L211" s="10">
        <v>94.5</v>
      </c>
    </row>
    <row r="212" spans="1:12" ht="15" x14ac:dyDescent="0.3">
      <c r="A212" s="6" t="s">
        <v>417</v>
      </c>
      <c r="B212" s="7" t="str">
        <f t="shared" si="3"/>
        <v>JHR-550</v>
      </c>
      <c r="C212" s="8" t="s">
        <v>14</v>
      </c>
      <c r="D212" s="9" t="s">
        <v>418</v>
      </c>
      <c r="E212" s="8">
        <v>26</v>
      </c>
      <c r="F212" s="8">
        <v>25</v>
      </c>
      <c r="G212" s="8" t="s">
        <v>78</v>
      </c>
      <c r="H212" s="8" t="s">
        <v>73</v>
      </c>
      <c r="I212" s="10">
        <v>58</v>
      </c>
      <c r="J212" s="10">
        <v>90.3</v>
      </c>
      <c r="K212" s="10">
        <v>158</v>
      </c>
      <c r="L212" s="10">
        <v>95.9</v>
      </c>
    </row>
    <row r="213" spans="1:12" ht="15" x14ac:dyDescent="0.3">
      <c r="A213" s="6" t="s">
        <v>419</v>
      </c>
      <c r="B213" s="7" t="str">
        <f t="shared" si="3"/>
        <v>JHR-551</v>
      </c>
      <c r="C213" s="8" t="s">
        <v>14</v>
      </c>
      <c r="D213" s="9" t="s">
        <v>420</v>
      </c>
      <c r="E213" s="8">
        <v>23</v>
      </c>
      <c r="F213" s="8">
        <v>21</v>
      </c>
      <c r="G213" s="8" t="s">
        <v>20</v>
      </c>
      <c r="H213" s="8" t="s">
        <v>17</v>
      </c>
      <c r="I213" s="10">
        <v>50.9</v>
      </c>
      <c r="J213" s="10">
        <v>73.5</v>
      </c>
      <c r="K213" s="10">
        <v>147</v>
      </c>
      <c r="L213" s="10">
        <v>92.5</v>
      </c>
    </row>
    <row r="214" spans="1:12" ht="15" x14ac:dyDescent="0.3">
      <c r="A214" s="6" t="s">
        <v>421</v>
      </c>
      <c r="B214" s="7" t="str">
        <f t="shared" si="3"/>
        <v>JHR-552</v>
      </c>
      <c r="C214" s="8" t="s">
        <v>14</v>
      </c>
      <c r="D214" s="9" t="s">
        <v>422</v>
      </c>
      <c r="E214" s="8">
        <v>22</v>
      </c>
      <c r="F214" s="8">
        <v>19</v>
      </c>
      <c r="G214" s="8" t="s">
        <v>16</v>
      </c>
      <c r="H214" s="8" t="s">
        <v>347</v>
      </c>
      <c r="I214" s="10">
        <v>51</v>
      </c>
      <c r="J214" s="10">
        <v>72.8</v>
      </c>
      <c r="K214" s="10">
        <v>148.19999999999999</v>
      </c>
      <c r="L214" s="10">
        <v>91.7</v>
      </c>
    </row>
    <row r="215" spans="1:12" ht="15" x14ac:dyDescent="0.3">
      <c r="A215" s="6" t="s">
        <v>423</v>
      </c>
      <c r="B215" s="7" t="str">
        <f t="shared" si="3"/>
        <v>JHR-553</v>
      </c>
      <c r="C215" s="8" t="s">
        <v>14</v>
      </c>
      <c r="D215" s="9" t="s">
        <v>422</v>
      </c>
      <c r="E215" s="8">
        <v>22</v>
      </c>
      <c r="F215" s="8">
        <v>19</v>
      </c>
      <c r="G215" s="8" t="s">
        <v>78</v>
      </c>
      <c r="H215" s="8" t="s">
        <v>347</v>
      </c>
      <c r="I215" s="10">
        <v>51</v>
      </c>
      <c r="J215" s="10">
        <v>71.900000000000006</v>
      </c>
      <c r="K215" s="10">
        <v>147.69999999999999</v>
      </c>
      <c r="L215" s="10">
        <v>91</v>
      </c>
    </row>
    <row r="216" spans="1:12" ht="15" x14ac:dyDescent="0.3">
      <c r="A216" s="6" t="s">
        <v>424</v>
      </c>
      <c r="B216" s="7" t="str">
        <f t="shared" si="3"/>
        <v>JHR-554</v>
      </c>
      <c r="C216" s="8" t="s">
        <v>14</v>
      </c>
      <c r="D216" s="9" t="s">
        <v>425</v>
      </c>
      <c r="E216" s="8">
        <v>28</v>
      </c>
      <c r="F216" s="8">
        <v>25</v>
      </c>
      <c r="G216" s="8" t="s">
        <v>78</v>
      </c>
      <c r="H216" s="8" t="s">
        <v>17</v>
      </c>
      <c r="I216" s="10">
        <v>56</v>
      </c>
      <c r="J216" s="10">
        <v>93.7</v>
      </c>
      <c r="K216" s="10">
        <v>168.2</v>
      </c>
      <c r="L216" s="10">
        <v>102.2</v>
      </c>
    </row>
    <row r="217" spans="1:12" ht="15" x14ac:dyDescent="0.3">
      <c r="A217" s="6" t="s">
        <v>426</v>
      </c>
      <c r="B217" s="7" t="str">
        <f t="shared" si="3"/>
        <v>JHR-560</v>
      </c>
      <c r="C217" s="8" t="s">
        <v>14</v>
      </c>
      <c r="D217" s="9" t="s">
        <v>427</v>
      </c>
      <c r="E217" s="8">
        <v>25</v>
      </c>
      <c r="F217" s="8">
        <v>22</v>
      </c>
      <c r="G217" s="8" t="s">
        <v>78</v>
      </c>
      <c r="H217" s="8" t="s">
        <v>166</v>
      </c>
      <c r="I217" s="10">
        <v>50</v>
      </c>
      <c r="J217" s="10">
        <v>79.5</v>
      </c>
      <c r="K217" s="10">
        <v>153.4</v>
      </c>
      <c r="L217" s="10">
        <v>95.2</v>
      </c>
    </row>
    <row r="218" spans="1:12" ht="15" x14ac:dyDescent="0.3">
      <c r="A218" s="6" t="s">
        <v>428</v>
      </c>
      <c r="B218" s="7" t="str">
        <f t="shared" si="3"/>
        <v>JHR-561</v>
      </c>
      <c r="C218" s="8" t="s">
        <v>14</v>
      </c>
      <c r="D218" s="9" t="s">
        <v>429</v>
      </c>
      <c r="E218" s="8">
        <v>25</v>
      </c>
      <c r="F218" s="8">
        <v>19</v>
      </c>
      <c r="G218" s="8" t="s">
        <v>78</v>
      </c>
      <c r="H218" s="8" t="s">
        <v>430</v>
      </c>
      <c r="I218" s="10">
        <v>50</v>
      </c>
      <c r="J218" s="10">
        <v>71.5</v>
      </c>
      <c r="K218" s="10">
        <v>147.19999999999999</v>
      </c>
      <c r="L218" s="10">
        <v>94.9</v>
      </c>
    </row>
    <row r="219" spans="1:12" ht="15" x14ac:dyDescent="0.3">
      <c r="A219" s="6" t="s">
        <v>431</v>
      </c>
      <c r="B219" s="7" t="str">
        <f t="shared" si="3"/>
        <v>JHR-562</v>
      </c>
      <c r="C219" s="8" t="s">
        <v>14</v>
      </c>
      <c r="D219" s="9" t="s">
        <v>432</v>
      </c>
      <c r="E219" s="8">
        <v>27</v>
      </c>
      <c r="F219" s="8">
        <v>22</v>
      </c>
      <c r="G219" s="8" t="s">
        <v>78</v>
      </c>
      <c r="H219" s="8" t="s">
        <v>433</v>
      </c>
      <c r="I219" s="10">
        <v>60</v>
      </c>
      <c r="J219" s="10">
        <v>80</v>
      </c>
      <c r="K219" s="10">
        <v>149</v>
      </c>
      <c r="L219" s="10">
        <v>95</v>
      </c>
    </row>
    <row r="220" spans="1:12" ht="15" x14ac:dyDescent="0.3">
      <c r="A220" s="6" t="s">
        <v>434</v>
      </c>
      <c r="B220" s="7" t="str">
        <f t="shared" si="3"/>
        <v>JHR-563</v>
      </c>
      <c r="C220" s="8" t="s">
        <v>14</v>
      </c>
      <c r="D220" s="9" t="s">
        <v>435</v>
      </c>
      <c r="E220" s="8">
        <v>27</v>
      </c>
      <c r="F220" s="8">
        <v>23</v>
      </c>
      <c r="G220" s="8" t="s">
        <v>78</v>
      </c>
      <c r="H220" s="8" t="s">
        <v>433</v>
      </c>
      <c r="I220" s="10">
        <v>60</v>
      </c>
      <c r="J220" s="10">
        <v>80</v>
      </c>
      <c r="K220" s="10">
        <v>149</v>
      </c>
      <c r="L220" s="10">
        <v>95</v>
      </c>
    </row>
    <row r="221" spans="1:12" ht="15" x14ac:dyDescent="0.3">
      <c r="A221" s="6" t="s">
        <v>436</v>
      </c>
      <c r="B221" s="7" t="str">
        <f t="shared" si="3"/>
        <v>JHR-564</v>
      </c>
      <c r="C221" s="8" t="s">
        <v>14</v>
      </c>
      <c r="D221" s="9" t="s">
        <v>437</v>
      </c>
      <c r="E221" s="8">
        <v>27</v>
      </c>
      <c r="F221" s="8">
        <v>23</v>
      </c>
      <c r="G221" s="8" t="s">
        <v>78</v>
      </c>
      <c r="H221" s="8" t="s">
        <v>73</v>
      </c>
      <c r="I221" s="10">
        <v>62</v>
      </c>
      <c r="J221" s="10">
        <v>88</v>
      </c>
      <c r="K221" s="10">
        <v>155.69999999999999</v>
      </c>
      <c r="L221" s="10">
        <v>94.7</v>
      </c>
    </row>
    <row r="222" spans="1:12" ht="15" x14ac:dyDescent="0.3">
      <c r="A222" s="6" t="s">
        <v>438</v>
      </c>
      <c r="B222" s="7" t="str">
        <f t="shared" si="3"/>
        <v>JHR-565</v>
      </c>
      <c r="C222" s="8" t="s">
        <v>14</v>
      </c>
      <c r="D222" s="9" t="s">
        <v>439</v>
      </c>
      <c r="E222" s="8">
        <v>27</v>
      </c>
      <c r="F222" s="8">
        <v>26</v>
      </c>
      <c r="G222" s="8" t="s">
        <v>78</v>
      </c>
      <c r="H222" s="8" t="s">
        <v>440</v>
      </c>
      <c r="I222" s="10">
        <v>60</v>
      </c>
      <c r="J222" s="10">
        <v>93</v>
      </c>
      <c r="K222" s="10">
        <v>163.80000000000001</v>
      </c>
      <c r="L222" s="10">
        <v>94.7</v>
      </c>
    </row>
    <row r="223" spans="1:12" ht="15" x14ac:dyDescent="0.3">
      <c r="A223" s="6" t="s">
        <v>441</v>
      </c>
      <c r="B223" s="7" t="str">
        <f t="shared" si="3"/>
        <v>JHR-566</v>
      </c>
      <c r="C223" s="8" t="s">
        <v>14</v>
      </c>
      <c r="D223" s="9" t="s">
        <v>442</v>
      </c>
      <c r="E223" s="8">
        <v>30</v>
      </c>
      <c r="F223" s="8">
        <v>36</v>
      </c>
      <c r="G223" s="8" t="s">
        <v>20</v>
      </c>
      <c r="H223" s="8" t="s">
        <v>440</v>
      </c>
      <c r="I223" s="10">
        <v>73</v>
      </c>
      <c r="J223" s="10">
        <v>97.5</v>
      </c>
      <c r="K223" s="10">
        <v>165</v>
      </c>
      <c r="L223" s="10">
        <v>97</v>
      </c>
    </row>
    <row r="224" spans="1:12" ht="15" x14ac:dyDescent="0.3">
      <c r="A224" s="11" t="s">
        <v>443</v>
      </c>
      <c r="B224" s="7" t="str">
        <f t="shared" si="3"/>
        <v>JHR-601</v>
      </c>
      <c r="C224" s="8" t="s">
        <v>14</v>
      </c>
      <c r="D224" s="9" t="s">
        <v>444</v>
      </c>
      <c r="E224" s="8">
        <v>26</v>
      </c>
      <c r="F224" s="8">
        <v>23</v>
      </c>
      <c r="G224" s="8" t="s">
        <v>20</v>
      </c>
      <c r="H224" s="8" t="s">
        <v>246</v>
      </c>
      <c r="I224" s="10">
        <v>49</v>
      </c>
      <c r="J224" s="10">
        <v>84</v>
      </c>
      <c r="K224" s="10">
        <v>133</v>
      </c>
      <c r="L224" s="10">
        <v>78.8</v>
      </c>
    </row>
    <row r="225" spans="1:12" ht="15" x14ac:dyDescent="0.3">
      <c r="A225" s="11" t="s">
        <v>445</v>
      </c>
      <c r="B225" s="7" t="str">
        <f t="shared" si="3"/>
        <v>JHR-602</v>
      </c>
      <c r="C225" s="8" t="s">
        <v>14</v>
      </c>
      <c r="D225" s="9" t="s">
        <v>446</v>
      </c>
      <c r="E225" s="8">
        <v>26</v>
      </c>
      <c r="F225" s="8">
        <v>22</v>
      </c>
      <c r="G225" s="8" t="s">
        <v>20</v>
      </c>
      <c r="H225" s="8" t="s">
        <v>57</v>
      </c>
      <c r="I225" s="10">
        <v>49</v>
      </c>
      <c r="J225" s="10">
        <v>84</v>
      </c>
      <c r="K225" s="10">
        <v>133</v>
      </c>
      <c r="L225" s="10">
        <v>78.8</v>
      </c>
    </row>
    <row r="226" spans="1:12" ht="15" x14ac:dyDescent="0.3">
      <c r="A226" s="11" t="s">
        <v>447</v>
      </c>
      <c r="B226" s="7" t="str">
        <f t="shared" si="3"/>
        <v>JHR-603</v>
      </c>
      <c r="C226" s="8" t="s">
        <v>14</v>
      </c>
      <c r="D226" s="9" t="s">
        <v>448</v>
      </c>
      <c r="E226" s="8">
        <v>26</v>
      </c>
      <c r="F226" s="8">
        <v>22</v>
      </c>
      <c r="G226" s="8" t="s">
        <v>20</v>
      </c>
      <c r="H226" s="8" t="s">
        <v>57</v>
      </c>
      <c r="I226" s="10">
        <v>55</v>
      </c>
      <c r="J226" s="10">
        <v>84</v>
      </c>
      <c r="K226" s="10">
        <v>133.5</v>
      </c>
      <c r="L226" s="10">
        <v>78.3</v>
      </c>
    </row>
    <row r="227" spans="1:12" ht="15" x14ac:dyDescent="0.3">
      <c r="A227" s="11" t="s">
        <v>449</v>
      </c>
      <c r="B227" s="7" t="str">
        <f t="shared" si="3"/>
        <v>JHR-604</v>
      </c>
      <c r="C227" s="8" t="s">
        <v>14</v>
      </c>
      <c r="D227" s="9" t="s">
        <v>444</v>
      </c>
      <c r="E227" s="8">
        <v>26</v>
      </c>
      <c r="F227" s="8">
        <v>23</v>
      </c>
      <c r="G227" s="8" t="s">
        <v>20</v>
      </c>
      <c r="H227" s="8" t="s">
        <v>17</v>
      </c>
      <c r="I227" s="10">
        <v>49</v>
      </c>
      <c r="J227" s="10">
        <v>84</v>
      </c>
      <c r="K227" s="10">
        <v>133</v>
      </c>
      <c r="L227" s="10">
        <v>78.8</v>
      </c>
    </row>
    <row r="228" spans="1:12" ht="15" x14ac:dyDescent="0.3">
      <c r="A228" s="11" t="s">
        <v>450</v>
      </c>
      <c r="B228" s="7" t="str">
        <f t="shared" si="3"/>
        <v>JHR-605</v>
      </c>
      <c r="C228" s="8" t="s">
        <v>14</v>
      </c>
      <c r="D228" s="9" t="s">
        <v>446</v>
      </c>
      <c r="E228" s="8">
        <v>26</v>
      </c>
      <c r="F228" s="8">
        <v>22</v>
      </c>
      <c r="G228" s="8" t="s">
        <v>20</v>
      </c>
      <c r="H228" s="8" t="s">
        <v>17</v>
      </c>
      <c r="I228" s="10">
        <v>49</v>
      </c>
      <c r="J228" s="10">
        <v>84</v>
      </c>
      <c r="K228" s="10">
        <v>133</v>
      </c>
      <c r="L228" s="10">
        <v>78.8</v>
      </c>
    </row>
    <row r="229" spans="1:12" ht="15" x14ac:dyDescent="0.3">
      <c r="A229" s="11" t="s">
        <v>451</v>
      </c>
      <c r="B229" s="7" t="str">
        <f t="shared" si="3"/>
        <v>JHR-606</v>
      </c>
      <c r="C229" s="8" t="s">
        <v>14</v>
      </c>
      <c r="D229" s="9" t="s">
        <v>452</v>
      </c>
      <c r="E229" s="8">
        <v>26</v>
      </c>
      <c r="F229" s="8">
        <v>22</v>
      </c>
      <c r="G229" s="8" t="s">
        <v>20</v>
      </c>
      <c r="H229" s="8" t="s">
        <v>17</v>
      </c>
      <c r="I229" s="10">
        <v>55</v>
      </c>
      <c r="J229" s="10">
        <v>84</v>
      </c>
      <c r="K229" s="10">
        <v>133.5</v>
      </c>
      <c r="L229" s="10">
        <v>78.3</v>
      </c>
    </row>
    <row r="230" spans="1:12" ht="15" x14ac:dyDescent="0.3">
      <c r="A230" s="6" t="s">
        <v>453</v>
      </c>
      <c r="B230" s="7" t="str">
        <f t="shared" si="3"/>
        <v>JHR-607</v>
      </c>
      <c r="C230" s="8" t="s">
        <v>14</v>
      </c>
      <c r="D230" s="9" t="s">
        <v>454</v>
      </c>
      <c r="E230" s="8">
        <v>32</v>
      </c>
      <c r="F230" s="8">
        <v>32</v>
      </c>
      <c r="G230" s="8" t="s">
        <v>20</v>
      </c>
      <c r="H230" s="8" t="s">
        <v>17</v>
      </c>
      <c r="I230" s="10">
        <v>57</v>
      </c>
      <c r="J230" s="10">
        <v>88</v>
      </c>
      <c r="K230" s="10">
        <v>170</v>
      </c>
      <c r="L230" s="10">
        <v>105</v>
      </c>
    </row>
    <row r="231" spans="1:12" ht="15" x14ac:dyDescent="0.3">
      <c r="A231" s="11" t="s">
        <v>455</v>
      </c>
      <c r="B231" s="7" t="str">
        <f t="shared" si="3"/>
        <v>JHR-701</v>
      </c>
      <c r="C231" s="8" t="s">
        <v>14</v>
      </c>
      <c r="D231" s="9" t="s">
        <v>456</v>
      </c>
      <c r="E231" s="8">
        <v>30</v>
      </c>
      <c r="F231" s="8">
        <v>22</v>
      </c>
      <c r="G231" s="8" t="s">
        <v>78</v>
      </c>
      <c r="H231" s="8" t="s">
        <v>17</v>
      </c>
      <c r="I231" s="10">
        <v>52</v>
      </c>
      <c r="J231" s="10">
        <v>82.3</v>
      </c>
      <c r="K231" s="10">
        <v>190.8</v>
      </c>
      <c r="L231" s="10">
        <v>137</v>
      </c>
    </row>
    <row r="232" spans="1:12" ht="15" x14ac:dyDescent="0.3">
      <c r="A232" s="11" t="s">
        <v>457</v>
      </c>
      <c r="B232" s="7" t="str">
        <f t="shared" si="3"/>
        <v>JHR-702</v>
      </c>
      <c r="C232" s="8" t="s">
        <v>14</v>
      </c>
      <c r="D232" s="9" t="s">
        <v>458</v>
      </c>
      <c r="E232" s="8">
        <v>30</v>
      </c>
      <c r="F232" s="8">
        <v>23</v>
      </c>
      <c r="G232" s="8" t="s">
        <v>78</v>
      </c>
      <c r="H232" s="8" t="s">
        <v>17</v>
      </c>
      <c r="I232" s="10">
        <v>52</v>
      </c>
      <c r="J232" s="10">
        <v>82.3</v>
      </c>
      <c r="K232" s="10">
        <v>190.8</v>
      </c>
      <c r="L232" s="10">
        <v>137</v>
      </c>
    </row>
    <row r="233" spans="1:12" ht="15" x14ac:dyDescent="0.3">
      <c r="A233" s="11" t="s">
        <v>459</v>
      </c>
      <c r="B233" s="7" t="str">
        <f t="shared" si="3"/>
        <v>JHR-703</v>
      </c>
      <c r="C233" s="8" t="s">
        <v>14</v>
      </c>
      <c r="D233" s="9" t="s">
        <v>460</v>
      </c>
      <c r="E233" s="8">
        <v>27</v>
      </c>
      <c r="F233" s="8">
        <v>25</v>
      </c>
      <c r="G233" s="8" t="s">
        <v>78</v>
      </c>
      <c r="H233" s="8" t="s">
        <v>17</v>
      </c>
      <c r="I233" s="10">
        <v>56</v>
      </c>
      <c r="J233" s="10">
        <v>94.5</v>
      </c>
      <c r="K233" s="10">
        <v>158</v>
      </c>
      <c r="L233" s="10">
        <v>87.5</v>
      </c>
    </row>
    <row r="234" spans="1:12" ht="15" x14ac:dyDescent="0.3">
      <c r="A234" s="11" t="s">
        <v>461</v>
      </c>
      <c r="B234" s="7" t="str">
        <f t="shared" si="3"/>
        <v>JHR-704</v>
      </c>
      <c r="C234" s="8" t="s">
        <v>14</v>
      </c>
      <c r="D234" s="9" t="s">
        <v>462</v>
      </c>
      <c r="E234" s="8">
        <v>27</v>
      </c>
      <c r="F234" s="8">
        <v>30</v>
      </c>
      <c r="G234" s="8" t="s">
        <v>78</v>
      </c>
      <c r="H234" s="8" t="s">
        <v>17</v>
      </c>
      <c r="I234" s="10">
        <v>56</v>
      </c>
      <c r="J234" s="10">
        <v>87.7</v>
      </c>
      <c r="K234" s="10">
        <v>155</v>
      </c>
      <c r="L234" s="10">
        <v>86</v>
      </c>
    </row>
    <row r="235" spans="1:12" ht="15" x14ac:dyDescent="0.3">
      <c r="A235" s="11" t="s">
        <v>463</v>
      </c>
      <c r="B235" s="7" t="str">
        <f t="shared" si="3"/>
        <v>JHR-705</v>
      </c>
      <c r="C235" s="8" t="s">
        <v>14</v>
      </c>
      <c r="D235" s="9" t="s">
        <v>464</v>
      </c>
      <c r="E235" s="8">
        <v>27</v>
      </c>
      <c r="F235" s="8">
        <v>22</v>
      </c>
      <c r="G235" s="8" t="s">
        <v>78</v>
      </c>
      <c r="H235" s="8" t="s">
        <v>17</v>
      </c>
      <c r="I235" s="10">
        <v>56</v>
      </c>
      <c r="J235" s="10">
        <v>84</v>
      </c>
      <c r="K235" s="10">
        <v>151.80000000000001</v>
      </c>
      <c r="L235" s="10">
        <v>86.6</v>
      </c>
    </row>
    <row r="236" spans="1:12" ht="15" x14ac:dyDescent="0.3">
      <c r="A236" s="11" t="s">
        <v>465</v>
      </c>
      <c r="B236" s="7" t="str">
        <f t="shared" si="3"/>
        <v>JHR-706</v>
      </c>
      <c r="C236" s="8" t="s">
        <v>14</v>
      </c>
      <c r="D236" s="9" t="s">
        <v>466</v>
      </c>
      <c r="E236" s="8">
        <v>27</v>
      </c>
      <c r="F236" s="8">
        <v>21</v>
      </c>
      <c r="G236" s="8" t="s">
        <v>78</v>
      </c>
      <c r="H236" s="8" t="s">
        <v>17</v>
      </c>
      <c r="I236" s="10">
        <v>50.05</v>
      </c>
      <c r="J236" s="10">
        <v>77.099999999999994</v>
      </c>
      <c r="K236" s="10">
        <v>161.5</v>
      </c>
      <c r="L236" s="10">
        <v>108.5</v>
      </c>
    </row>
    <row r="237" spans="1:12" ht="15" x14ac:dyDescent="0.3">
      <c r="A237" s="11" t="s">
        <v>467</v>
      </c>
      <c r="B237" s="7" t="str">
        <f t="shared" si="3"/>
        <v>JHR-707</v>
      </c>
      <c r="C237" s="8" t="s">
        <v>14</v>
      </c>
      <c r="D237" s="9" t="s">
        <v>468</v>
      </c>
      <c r="E237" s="8">
        <v>23</v>
      </c>
      <c r="F237" s="8">
        <v>19</v>
      </c>
      <c r="G237" s="8" t="s">
        <v>78</v>
      </c>
      <c r="H237" s="8" t="s">
        <v>17</v>
      </c>
      <c r="I237" s="10">
        <v>49</v>
      </c>
      <c r="J237" s="10">
        <v>72</v>
      </c>
      <c r="K237" s="10">
        <v>148.19999999999999</v>
      </c>
      <c r="L237" s="10">
        <v>92.1</v>
      </c>
    </row>
    <row r="238" spans="1:12" ht="15" x14ac:dyDescent="0.3">
      <c r="A238" s="11" t="s">
        <v>469</v>
      </c>
      <c r="B238" s="7" t="str">
        <f t="shared" si="3"/>
        <v>JHR-708</v>
      </c>
      <c r="C238" s="8" t="s">
        <v>14</v>
      </c>
      <c r="D238" s="9" t="s">
        <v>470</v>
      </c>
      <c r="E238" s="8">
        <v>25</v>
      </c>
      <c r="F238" s="8">
        <v>22</v>
      </c>
      <c r="G238" s="8" t="s">
        <v>78</v>
      </c>
      <c r="H238" s="8" t="s">
        <v>17</v>
      </c>
      <c r="I238" s="10">
        <v>49</v>
      </c>
      <c r="J238" s="10">
        <v>79.3</v>
      </c>
      <c r="K238" s="10">
        <v>149.1</v>
      </c>
      <c r="L238" s="10">
        <v>76.099999999999994</v>
      </c>
    </row>
    <row r="239" spans="1:12" ht="15" x14ac:dyDescent="0.3">
      <c r="A239" s="6" t="s">
        <v>471</v>
      </c>
      <c r="B239" s="7" t="str">
        <f t="shared" si="3"/>
        <v>JHR-709</v>
      </c>
      <c r="C239" s="8" t="s">
        <v>14</v>
      </c>
      <c r="D239" s="9" t="s">
        <v>472</v>
      </c>
      <c r="E239" s="8">
        <v>26</v>
      </c>
      <c r="F239" s="8">
        <v>29</v>
      </c>
      <c r="G239" s="8" t="s">
        <v>20</v>
      </c>
      <c r="H239" s="8" t="s">
        <v>17</v>
      </c>
      <c r="I239" s="10">
        <v>48</v>
      </c>
      <c r="J239" s="10">
        <v>80</v>
      </c>
      <c r="K239" s="10">
        <v>178.85</v>
      </c>
      <c r="L239" s="10">
        <v>116</v>
      </c>
    </row>
    <row r="240" spans="1:12" ht="15" x14ac:dyDescent="0.3">
      <c r="A240" s="6" t="s">
        <v>473</v>
      </c>
      <c r="B240" s="7" t="str">
        <f t="shared" si="3"/>
        <v>JHR-710</v>
      </c>
      <c r="C240" s="8" t="s">
        <v>14</v>
      </c>
      <c r="D240" s="9" t="s">
        <v>474</v>
      </c>
      <c r="E240" s="8">
        <v>26</v>
      </c>
      <c r="F240" s="8">
        <v>30</v>
      </c>
      <c r="G240" s="8" t="s">
        <v>20</v>
      </c>
      <c r="H240" s="8" t="s">
        <v>17</v>
      </c>
      <c r="I240" s="10">
        <v>48</v>
      </c>
      <c r="J240" s="10">
        <v>83</v>
      </c>
      <c r="K240" s="10">
        <v>182</v>
      </c>
      <c r="L240" s="10">
        <v>115.7</v>
      </c>
    </row>
    <row r="241" spans="1:12" ht="15" x14ac:dyDescent="0.3">
      <c r="A241" s="11" t="s">
        <v>475</v>
      </c>
      <c r="B241" s="7" t="str">
        <f t="shared" si="3"/>
        <v>JHR-801</v>
      </c>
      <c r="C241" s="8" t="s">
        <v>14</v>
      </c>
      <c r="D241" s="9" t="s">
        <v>476</v>
      </c>
      <c r="E241" s="8">
        <v>26</v>
      </c>
      <c r="F241" s="8">
        <v>23</v>
      </c>
      <c r="G241" s="8" t="s">
        <v>20</v>
      </c>
      <c r="H241" s="8" t="s">
        <v>17</v>
      </c>
      <c r="I241" s="10">
        <v>56</v>
      </c>
      <c r="J241" s="10">
        <v>81.900000000000006</v>
      </c>
      <c r="K241" s="10">
        <v>149.80000000000001</v>
      </c>
      <c r="L241" s="10">
        <v>95.6</v>
      </c>
    </row>
    <row r="242" spans="1:12" ht="15" x14ac:dyDescent="0.3">
      <c r="A242" s="11" t="s">
        <v>477</v>
      </c>
      <c r="B242" s="7" t="str">
        <f t="shared" si="3"/>
        <v>JHR-802</v>
      </c>
      <c r="C242" s="8" t="s">
        <v>14</v>
      </c>
      <c r="D242" s="9" t="s">
        <v>478</v>
      </c>
      <c r="E242" s="8">
        <v>26</v>
      </c>
      <c r="F242" s="8">
        <v>24</v>
      </c>
      <c r="G242" s="8" t="s">
        <v>20</v>
      </c>
      <c r="H242" s="8" t="s">
        <v>17</v>
      </c>
      <c r="I242" s="10">
        <v>56</v>
      </c>
      <c r="J242" s="10">
        <v>85.4</v>
      </c>
      <c r="K242" s="10">
        <v>150.6</v>
      </c>
      <c r="L242" s="10">
        <v>95.6</v>
      </c>
    </row>
    <row r="243" spans="1:12" ht="15" x14ac:dyDescent="0.3">
      <c r="A243" s="11" t="s">
        <v>479</v>
      </c>
      <c r="B243" s="7" t="str">
        <f t="shared" si="3"/>
        <v>JHR-803</v>
      </c>
      <c r="C243" s="8" t="s">
        <v>14</v>
      </c>
      <c r="D243" s="9" t="s">
        <v>480</v>
      </c>
      <c r="E243" s="8">
        <v>26</v>
      </c>
      <c r="F243" s="8">
        <v>29</v>
      </c>
      <c r="G243" s="8" t="s">
        <v>16</v>
      </c>
      <c r="H243" s="8" t="s">
        <v>17</v>
      </c>
      <c r="I243" s="10">
        <v>56</v>
      </c>
      <c r="J243" s="10">
        <v>86.3</v>
      </c>
      <c r="K243" s="10">
        <v>165.8</v>
      </c>
      <c r="L243" s="10">
        <v>99.8</v>
      </c>
    </row>
    <row r="244" spans="1:12" ht="15" x14ac:dyDescent="0.3">
      <c r="A244" s="11" t="s">
        <v>481</v>
      </c>
      <c r="B244" s="7" t="str">
        <f t="shared" si="3"/>
        <v>JHR-804</v>
      </c>
      <c r="C244" s="8" t="s">
        <v>14</v>
      </c>
      <c r="D244" s="9" t="s">
        <v>482</v>
      </c>
      <c r="E244" s="8">
        <v>26</v>
      </c>
      <c r="F244" s="8">
        <v>27</v>
      </c>
      <c r="G244" s="8" t="s">
        <v>20</v>
      </c>
      <c r="H244" s="8" t="s">
        <v>17</v>
      </c>
      <c r="I244" s="10">
        <v>60</v>
      </c>
      <c r="J244" s="10">
        <v>94</v>
      </c>
      <c r="K244" s="10">
        <v>226.5</v>
      </c>
      <c r="L244" s="10">
        <v>162.19999999999999</v>
      </c>
    </row>
    <row r="245" spans="1:12" ht="15" x14ac:dyDescent="0.3">
      <c r="A245" s="11" t="s">
        <v>483</v>
      </c>
      <c r="B245" s="7" t="str">
        <f t="shared" si="3"/>
        <v>JHR-805</v>
      </c>
      <c r="C245" s="8" t="s">
        <v>14</v>
      </c>
      <c r="D245" s="9" t="s">
        <v>484</v>
      </c>
      <c r="E245" s="8">
        <v>26</v>
      </c>
      <c r="F245" s="8">
        <v>24</v>
      </c>
      <c r="G245" s="8" t="s">
        <v>20</v>
      </c>
      <c r="H245" s="8" t="s">
        <v>17</v>
      </c>
      <c r="I245" s="10">
        <v>56</v>
      </c>
      <c r="J245" s="10">
        <v>85.4</v>
      </c>
      <c r="K245" s="10">
        <v>150.6</v>
      </c>
      <c r="L245" s="10">
        <v>95.6</v>
      </c>
    </row>
    <row r="246" spans="1:12" ht="15" x14ac:dyDescent="0.3">
      <c r="A246" s="11" t="s">
        <v>485</v>
      </c>
      <c r="B246" s="7" t="str">
        <f t="shared" si="3"/>
        <v>JHR-806</v>
      </c>
      <c r="C246" s="8" t="s">
        <v>14</v>
      </c>
      <c r="D246" s="9" t="s">
        <v>484</v>
      </c>
      <c r="E246" s="8">
        <v>26</v>
      </c>
      <c r="F246" s="8">
        <v>24</v>
      </c>
      <c r="G246" s="8" t="s">
        <v>20</v>
      </c>
      <c r="H246" s="8" t="s">
        <v>73</v>
      </c>
      <c r="I246" s="10">
        <v>56</v>
      </c>
      <c r="J246" s="10">
        <v>85.4</v>
      </c>
      <c r="K246" s="10">
        <v>150.6</v>
      </c>
      <c r="L246" s="10">
        <v>95.6</v>
      </c>
    </row>
    <row r="247" spans="1:12" ht="15" x14ac:dyDescent="0.3">
      <c r="A247" s="11" t="s">
        <v>486</v>
      </c>
      <c r="B247" s="7" t="str">
        <f t="shared" si="3"/>
        <v>JHR-807</v>
      </c>
      <c r="C247" s="8" t="s">
        <v>14</v>
      </c>
      <c r="D247" s="9" t="s">
        <v>487</v>
      </c>
      <c r="E247" s="8">
        <v>26</v>
      </c>
      <c r="F247" s="8">
        <v>29</v>
      </c>
      <c r="G247" s="8" t="s">
        <v>16</v>
      </c>
      <c r="H247" s="8" t="s">
        <v>73</v>
      </c>
      <c r="I247" s="10">
        <v>56</v>
      </c>
      <c r="J247" s="10">
        <v>86.3</v>
      </c>
      <c r="K247" s="10">
        <v>165.8</v>
      </c>
      <c r="L247" s="10">
        <v>99.8</v>
      </c>
    </row>
    <row r="248" spans="1:12" ht="15" x14ac:dyDescent="0.3">
      <c r="A248" s="11" t="s">
        <v>488</v>
      </c>
      <c r="B248" s="7" t="str">
        <f t="shared" si="3"/>
        <v>JHR-808</v>
      </c>
      <c r="C248" s="8" t="s">
        <v>14</v>
      </c>
      <c r="D248" s="9" t="s">
        <v>489</v>
      </c>
      <c r="E248" s="8">
        <v>26</v>
      </c>
      <c r="F248" s="8">
        <v>25</v>
      </c>
      <c r="G248" s="8" t="s">
        <v>78</v>
      </c>
      <c r="H248" s="8" t="s">
        <v>17</v>
      </c>
      <c r="I248" s="10">
        <v>56</v>
      </c>
      <c r="J248" s="10">
        <v>90</v>
      </c>
      <c r="K248" s="10">
        <v>159.1</v>
      </c>
      <c r="L248" s="10">
        <v>96.1</v>
      </c>
    </row>
    <row r="249" spans="1:12" ht="15" x14ac:dyDescent="0.3">
      <c r="A249" s="11" t="s">
        <v>490</v>
      </c>
      <c r="B249" s="7" t="str">
        <f t="shared" si="3"/>
        <v>JHR-809</v>
      </c>
      <c r="C249" s="8" t="s">
        <v>14</v>
      </c>
      <c r="D249" s="9" t="s">
        <v>491</v>
      </c>
      <c r="E249" s="8">
        <v>30</v>
      </c>
      <c r="F249" s="8">
        <v>29</v>
      </c>
      <c r="G249" s="8" t="s">
        <v>78</v>
      </c>
      <c r="H249" s="8" t="s">
        <v>17</v>
      </c>
      <c r="I249" s="10">
        <v>72.5</v>
      </c>
      <c r="J249" s="10">
        <v>108.7</v>
      </c>
      <c r="K249" s="10">
        <v>188.5</v>
      </c>
      <c r="L249" s="10">
        <v>115.5</v>
      </c>
    </row>
    <row r="250" spans="1:12" ht="15" x14ac:dyDescent="0.3">
      <c r="A250" s="11" t="s">
        <v>492</v>
      </c>
      <c r="B250" s="7" t="str">
        <f t="shared" si="3"/>
        <v>JHR-811</v>
      </c>
      <c r="C250" s="8" t="s">
        <v>14</v>
      </c>
      <c r="D250" s="9" t="s">
        <v>493</v>
      </c>
      <c r="E250" s="8">
        <v>26</v>
      </c>
      <c r="F250" s="8">
        <v>23</v>
      </c>
      <c r="G250" s="8" t="s">
        <v>78</v>
      </c>
      <c r="H250" s="8" t="s">
        <v>73</v>
      </c>
      <c r="I250" s="10">
        <v>58</v>
      </c>
      <c r="J250" s="10">
        <v>82.1</v>
      </c>
      <c r="K250" s="10">
        <v>156.5</v>
      </c>
      <c r="L250" s="10">
        <v>95.8</v>
      </c>
    </row>
    <row r="251" spans="1:12" ht="15" x14ac:dyDescent="0.3">
      <c r="A251" s="6" t="s">
        <v>494</v>
      </c>
      <c r="B251" s="7" t="str">
        <f t="shared" si="3"/>
        <v>JHR-815</v>
      </c>
      <c r="C251" s="8" t="s">
        <v>14</v>
      </c>
      <c r="D251" s="9" t="s">
        <v>495</v>
      </c>
      <c r="E251" s="8">
        <v>26</v>
      </c>
      <c r="F251" s="8">
        <v>21</v>
      </c>
      <c r="G251" s="8" t="s">
        <v>78</v>
      </c>
      <c r="H251" s="8" t="s">
        <v>17</v>
      </c>
      <c r="I251" s="10">
        <v>55.6</v>
      </c>
      <c r="J251" s="10">
        <v>75.400000000000006</v>
      </c>
      <c r="K251" s="10">
        <v>147.5</v>
      </c>
      <c r="L251" s="10">
        <v>96</v>
      </c>
    </row>
    <row r="252" spans="1:12" ht="15" x14ac:dyDescent="0.3">
      <c r="A252" s="6" t="s">
        <v>496</v>
      </c>
      <c r="B252" s="7" t="str">
        <f t="shared" si="3"/>
        <v>JHR-850</v>
      </c>
      <c r="C252" s="8" t="s">
        <v>14</v>
      </c>
      <c r="D252" s="9" t="s">
        <v>497</v>
      </c>
      <c r="E252" s="8">
        <v>30</v>
      </c>
      <c r="F252" s="8">
        <v>32</v>
      </c>
      <c r="G252" s="8" t="s">
        <v>78</v>
      </c>
      <c r="H252" s="8" t="s">
        <v>17</v>
      </c>
      <c r="I252" s="10">
        <v>68</v>
      </c>
      <c r="J252" s="10">
        <v>93</v>
      </c>
      <c r="K252" s="10">
        <v>150</v>
      </c>
      <c r="L252" s="10">
        <v>92</v>
      </c>
    </row>
    <row r="253" spans="1:12" ht="15" x14ac:dyDescent="0.3">
      <c r="A253" s="6" t="s">
        <v>498</v>
      </c>
      <c r="B253" s="7" t="str">
        <f t="shared" si="3"/>
        <v>JHR-851</v>
      </c>
      <c r="C253" s="8" t="s">
        <v>14</v>
      </c>
      <c r="D253" s="9" t="s">
        <v>499</v>
      </c>
      <c r="E253" s="8">
        <v>26</v>
      </c>
      <c r="F253" s="8">
        <v>22</v>
      </c>
      <c r="G253" s="8" t="s">
        <v>78</v>
      </c>
      <c r="H253" s="8" t="s">
        <v>17</v>
      </c>
      <c r="I253" s="10">
        <v>58</v>
      </c>
      <c r="J253" s="10">
        <v>79.400000000000006</v>
      </c>
      <c r="K253" s="10">
        <v>134.6</v>
      </c>
      <c r="L253" s="10">
        <v>78.8</v>
      </c>
    </row>
    <row r="254" spans="1:12" ht="15" x14ac:dyDescent="0.3">
      <c r="A254" s="6" t="s">
        <v>500</v>
      </c>
      <c r="B254" s="7" t="str">
        <f t="shared" si="3"/>
        <v>JHR-852</v>
      </c>
      <c r="C254" s="8" t="s">
        <v>14</v>
      </c>
      <c r="D254" s="9" t="s">
        <v>499</v>
      </c>
      <c r="E254" s="8">
        <v>26</v>
      </c>
      <c r="F254" s="8">
        <v>24</v>
      </c>
      <c r="G254" s="8" t="s">
        <v>78</v>
      </c>
      <c r="H254" s="8" t="s">
        <v>17</v>
      </c>
      <c r="I254" s="10">
        <v>58</v>
      </c>
      <c r="J254" s="10">
        <v>84</v>
      </c>
      <c r="K254" s="10">
        <v>139.60000000000002</v>
      </c>
      <c r="L254" s="10">
        <v>78.900000000000006</v>
      </c>
    </row>
    <row r="255" spans="1:12" ht="15" x14ac:dyDescent="0.3">
      <c r="A255" s="6" t="s">
        <v>501</v>
      </c>
      <c r="B255" s="7" t="str">
        <f t="shared" si="3"/>
        <v>JHR-853</v>
      </c>
      <c r="C255" s="8" t="s">
        <v>14</v>
      </c>
      <c r="D255" s="9" t="s">
        <v>502</v>
      </c>
      <c r="E255" s="8">
        <v>30</v>
      </c>
      <c r="F255" s="8">
        <v>25</v>
      </c>
      <c r="G255" s="8" t="s">
        <v>78</v>
      </c>
      <c r="H255" s="8" t="s">
        <v>17</v>
      </c>
      <c r="I255" s="10">
        <v>68</v>
      </c>
      <c r="J255" s="10">
        <v>88</v>
      </c>
      <c r="K255" s="10">
        <v>150</v>
      </c>
      <c r="L255" s="10">
        <v>90</v>
      </c>
    </row>
    <row r="256" spans="1:12" ht="15" x14ac:dyDescent="0.3">
      <c r="A256" s="6" t="s">
        <v>503</v>
      </c>
      <c r="B256" s="7" t="str">
        <f t="shared" si="3"/>
        <v>JHR-854</v>
      </c>
      <c r="C256" s="8" t="s">
        <v>14</v>
      </c>
      <c r="D256" s="9" t="s">
        <v>504</v>
      </c>
      <c r="E256" s="8">
        <v>26</v>
      </c>
      <c r="F256" s="8">
        <v>27</v>
      </c>
      <c r="G256" s="8" t="s">
        <v>20</v>
      </c>
      <c r="H256" s="8" t="s">
        <v>73</v>
      </c>
      <c r="I256" s="10">
        <v>63.1</v>
      </c>
      <c r="J256" s="10">
        <v>93</v>
      </c>
      <c r="K256" s="10">
        <v>159.6</v>
      </c>
      <c r="L256" s="10">
        <v>100.2</v>
      </c>
    </row>
    <row r="257" spans="1:12" ht="15" x14ac:dyDescent="0.3">
      <c r="A257" s="6" t="s">
        <v>505</v>
      </c>
      <c r="B257" s="7" t="str">
        <f t="shared" si="3"/>
        <v>JHR-855</v>
      </c>
      <c r="C257" s="8" t="s">
        <v>14</v>
      </c>
      <c r="D257" s="9" t="s">
        <v>506</v>
      </c>
      <c r="E257" s="8">
        <v>26</v>
      </c>
      <c r="F257" s="8">
        <v>24</v>
      </c>
      <c r="G257" s="8" t="s">
        <v>20</v>
      </c>
      <c r="H257" s="8" t="s">
        <v>73</v>
      </c>
      <c r="I257" s="10">
        <v>56</v>
      </c>
      <c r="J257" s="10">
        <v>85.4</v>
      </c>
      <c r="K257" s="10">
        <v>150.6</v>
      </c>
      <c r="L257" s="10">
        <v>95.6</v>
      </c>
    </row>
    <row r="258" spans="1:12" ht="15" x14ac:dyDescent="0.3">
      <c r="A258" s="11" t="s">
        <v>507</v>
      </c>
      <c r="B258" s="7" t="str">
        <f t="shared" ref="B258:B260" si="4">CONCATENATE("JHR-",A258)</f>
        <v>JHR-901</v>
      </c>
      <c r="C258" s="8" t="s">
        <v>14</v>
      </c>
      <c r="D258" s="9" t="s">
        <v>508</v>
      </c>
      <c r="E258" s="8">
        <v>24</v>
      </c>
      <c r="F258" s="8">
        <v>27</v>
      </c>
      <c r="G258" s="8" t="s">
        <v>20</v>
      </c>
      <c r="H258" s="8" t="s">
        <v>370</v>
      </c>
      <c r="I258" s="10">
        <v>57</v>
      </c>
      <c r="J258" s="10">
        <v>78.400000000000006</v>
      </c>
      <c r="K258" s="10">
        <v>117.4</v>
      </c>
      <c r="L258" s="10">
        <v>67.2</v>
      </c>
    </row>
    <row r="259" spans="1:12" ht="15" x14ac:dyDescent="0.3">
      <c r="A259" s="6" t="s">
        <v>509</v>
      </c>
      <c r="B259" s="7" t="str">
        <f t="shared" si="4"/>
        <v>JHR-921</v>
      </c>
      <c r="C259" s="8" t="s">
        <v>14</v>
      </c>
      <c r="D259" s="9" t="s">
        <v>510</v>
      </c>
      <c r="E259" s="8">
        <v>26</v>
      </c>
      <c r="F259" s="8">
        <v>21</v>
      </c>
      <c r="G259" s="8" t="s">
        <v>78</v>
      </c>
      <c r="H259" s="8" t="s">
        <v>17</v>
      </c>
      <c r="I259" s="10">
        <v>53.8</v>
      </c>
      <c r="J259" s="10">
        <v>75.400000000000006</v>
      </c>
      <c r="K259" s="10">
        <v>136.5</v>
      </c>
      <c r="L259" s="10">
        <v>47</v>
      </c>
    </row>
    <row r="260" spans="1:12" ht="15" x14ac:dyDescent="0.3">
      <c r="A260" s="6" t="s">
        <v>511</v>
      </c>
      <c r="B260" s="7" t="str">
        <f t="shared" si="4"/>
        <v>JHR-922</v>
      </c>
      <c r="C260" s="8" t="s">
        <v>14</v>
      </c>
      <c r="D260" s="9" t="s">
        <v>512</v>
      </c>
      <c r="E260" s="8">
        <v>26</v>
      </c>
      <c r="F260" s="8">
        <v>23</v>
      </c>
      <c r="G260" s="8" t="s">
        <v>78</v>
      </c>
      <c r="H260" s="8" t="s">
        <v>17</v>
      </c>
      <c r="I260" s="10">
        <v>53.5</v>
      </c>
      <c r="J260" s="10">
        <v>82.4</v>
      </c>
      <c r="K260" s="10">
        <v>137</v>
      </c>
      <c r="L260" s="10">
        <v>76</v>
      </c>
    </row>
  </sheetData>
  <autoFilter ref="A1:L260">
    <sortState ref="A2:M261">
      <sortCondition ref="A1:A261"/>
    </sortState>
  </autoFilter>
  <pageMargins left="0.70866141732283472" right="0.39370078740157483" top="0.74803149606299213" bottom="0.74803149606299213" header="0.31496062992125984" footer="0.31496062992125984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31"/>
  <sheetViews>
    <sheetView view="pageBreakPreview" zoomScale="55" zoomScaleNormal="70" zoomScaleSheetLayoutView="55" workbookViewId="0">
      <pane ySplit="1" topLeftCell="A2" activePane="bottomLeft" state="frozen"/>
      <selection activeCell="T3" sqref="T3:Z3"/>
      <selection pane="bottomLeft" activeCell="C23" sqref="C23"/>
    </sheetView>
  </sheetViews>
  <sheetFormatPr baseColWidth="10" defaultColWidth="9.109375" defaultRowHeight="14.4" x14ac:dyDescent="0.3"/>
  <cols>
    <col min="1" max="1" width="18.88671875" style="4" customWidth="1"/>
    <col min="2" max="2" width="16.44140625" style="4" bestFit="1" customWidth="1"/>
    <col min="3" max="3" width="32.44140625" style="4" bestFit="1" customWidth="1"/>
    <col min="4" max="4" width="58.5546875" style="4" bestFit="1" customWidth="1"/>
    <col min="5" max="5" width="22.33203125" style="4" bestFit="1" customWidth="1"/>
    <col min="6" max="6" width="21.109375" style="4" bestFit="1" customWidth="1"/>
    <col min="7" max="7" width="26.5546875" style="4" bestFit="1" customWidth="1"/>
    <col min="8" max="8" width="18" style="4" bestFit="1" customWidth="1"/>
    <col min="9" max="9" width="13.5546875" style="4" bestFit="1" customWidth="1"/>
    <col min="10" max="10" width="20.88671875" style="4" bestFit="1" customWidth="1"/>
    <col min="11" max="16384" width="9.109375" style="4"/>
  </cols>
  <sheetData>
    <row r="1" spans="1:10" ht="20.399999999999999" x14ac:dyDescent="0.3">
      <c r="A1" s="15" t="s">
        <v>513</v>
      </c>
      <c r="B1" s="15" t="s">
        <v>0</v>
      </c>
      <c r="C1" s="15" t="s">
        <v>514</v>
      </c>
      <c r="D1" s="15" t="s">
        <v>4</v>
      </c>
      <c r="E1" s="15" t="s">
        <v>5</v>
      </c>
      <c r="F1" s="15" t="s">
        <v>6</v>
      </c>
      <c r="G1" s="15" t="s">
        <v>9</v>
      </c>
      <c r="H1" s="15" t="s">
        <v>10</v>
      </c>
      <c r="I1" s="15" t="s">
        <v>11</v>
      </c>
      <c r="J1" s="15" t="s">
        <v>12</v>
      </c>
    </row>
    <row r="2" spans="1:10" ht="15" x14ac:dyDescent="0.3">
      <c r="A2" s="12" t="s">
        <v>515</v>
      </c>
      <c r="B2" s="11" t="s">
        <v>516</v>
      </c>
      <c r="C2" s="8" t="s">
        <v>601</v>
      </c>
      <c r="D2" s="9" t="s">
        <v>517</v>
      </c>
      <c r="E2" s="8" t="s">
        <v>17</v>
      </c>
      <c r="F2" s="8">
        <v>33</v>
      </c>
      <c r="G2" s="8" t="s">
        <v>17</v>
      </c>
      <c r="H2" s="8">
        <v>94</v>
      </c>
      <c r="I2" s="8">
        <v>32</v>
      </c>
      <c r="J2" s="8" t="s">
        <v>17</v>
      </c>
    </row>
    <row r="3" spans="1:10" ht="15" x14ac:dyDescent="0.3">
      <c r="A3" s="12" t="s">
        <v>518</v>
      </c>
      <c r="B3" s="11" t="s">
        <v>519</v>
      </c>
      <c r="C3" s="8" t="s">
        <v>601</v>
      </c>
      <c r="D3" s="9" t="s">
        <v>520</v>
      </c>
      <c r="E3" s="8" t="s">
        <v>17</v>
      </c>
      <c r="F3" s="8">
        <v>33</v>
      </c>
      <c r="G3" s="8" t="s">
        <v>17</v>
      </c>
      <c r="H3" s="8">
        <v>94</v>
      </c>
      <c r="I3" s="8">
        <v>32</v>
      </c>
      <c r="J3" s="8" t="s">
        <v>17</v>
      </c>
    </row>
    <row r="4" spans="1:10" ht="15" x14ac:dyDescent="0.3">
      <c r="A4" s="12" t="s">
        <v>521</v>
      </c>
      <c r="B4" s="6" t="s">
        <v>522</v>
      </c>
      <c r="C4" s="8" t="s">
        <v>601</v>
      </c>
      <c r="D4" s="9" t="s">
        <v>523</v>
      </c>
      <c r="E4" s="8" t="s">
        <v>17</v>
      </c>
      <c r="F4" s="8">
        <v>33</v>
      </c>
      <c r="G4" s="8" t="s">
        <v>17</v>
      </c>
      <c r="H4" s="8">
        <v>100</v>
      </c>
      <c r="I4" s="8">
        <v>34</v>
      </c>
      <c r="J4" s="8" t="s">
        <v>17</v>
      </c>
    </row>
    <row r="5" spans="1:10" ht="15" x14ac:dyDescent="0.3">
      <c r="A5" s="12" t="s">
        <v>524</v>
      </c>
      <c r="B5" s="6" t="s">
        <v>525</v>
      </c>
      <c r="C5" s="8" t="s">
        <v>601</v>
      </c>
      <c r="D5" s="9" t="s">
        <v>526</v>
      </c>
      <c r="E5" s="8" t="s">
        <v>17</v>
      </c>
      <c r="F5" s="8">
        <v>33</v>
      </c>
      <c r="G5" s="8" t="s">
        <v>17</v>
      </c>
      <c r="H5" s="8">
        <v>100</v>
      </c>
      <c r="I5" s="8">
        <v>34</v>
      </c>
      <c r="J5" s="8" t="s">
        <v>17</v>
      </c>
    </row>
    <row r="6" spans="1:10" ht="15" x14ac:dyDescent="0.3">
      <c r="A6" s="12" t="s">
        <v>527</v>
      </c>
      <c r="B6" s="11" t="s">
        <v>528</v>
      </c>
      <c r="C6" s="8" t="s">
        <v>601</v>
      </c>
      <c r="D6" s="9" t="s">
        <v>529</v>
      </c>
      <c r="E6" s="8" t="s">
        <v>17</v>
      </c>
      <c r="F6" s="8">
        <v>33</v>
      </c>
      <c r="G6" s="8" t="s">
        <v>17</v>
      </c>
      <c r="H6" s="8">
        <v>100</v>
      </c>
      <c r="I6" s="8">
        <v>32</v>
      </c>
      <c r="J6" s="8" t="s">
        <v>17</v>
      </c>
    </row>
    <row r="7" spans="1:10" ht="15" x14ac:dyDescent="0.3">
      <c r="A7" s="12" t="s">
        <v>530</v>
      </c>
      <c r="B7" s="6" t="s">
        <v>531</v>
      </c>
      <c r="C7" s="8" t="s">
        <v>601</v>
      </c>
      <c r="D7" s="9" t="s">
        <v>532</v>
      </c>
      <c r="E7" s="8" t="s">
        <v>17</v>
      </c>
      <c r="F7" s="8">
        <v>33</v>
      </c>
      <c r="G7" s="8" t="s">
        <v>17</v>
      </c>
      <c r="H7" s="8">
        <v>94</v>
      </c>
      <c r="I7" s="8">
        <v>32</v>
      </c>
      <c r="J7" s="8" t="s">
        <v>17</v>
      </c>
    </row>
    <row r="8" spans="1:10" ht="15" x14ac:dyDescent="0.3">
      <c r="A8" s="12" t="s">
        <v>533</v>
      </c>
      <c r="B8" s="6" t="s">
        <v>534</v>
      </c>
      <c r="C8" s="8" t="s">
        <v>601</v>
      </c>
      <c r="D8" s="9" t="s">
        <v>532</v>
      </c>
      <c r="E8" s="8" t="s">
        <v>17</v>
      </c>
      <c r="F8" s="8">
        <v>33</v>
      </c>
      <c r="G8" s="8" t="s">
        <v>17</v>
      </c>
      <c r="H8" s="8">
        <v>100</v>
      </c>
      <c r="I8" s="8">
        <v>32</v>
      </c>
      <c r="J8" s="8" t="s">
        <v>17</v>
      </c>
    </row>
    <row r="9" spans="1:10" ht="15" x14ac:dyDescent="0.3">
      <c r="A9" s="12" t="s">
        <v>535</v>
      </c>
      <c r="B9" s="6" t="s">
        <v>536</v>
      </c>
      <c r="C9" s="8" t="s">
        <v>601</v>
      </c>
      <c r="D9" s="9" t="s">
        <v>537</v>
      </c>
      <c r="E9" s="8">
        <v>23</v>
      </c>
      <c r="F9" s="8">
        <v>27</v>
      </c>
      <c r="G9" s="8">
        <v>40</v>
      </c>
      <c r="H9" s="8">
        <v>70</v>
      </c>
      <c r="I9" s="8">
        <v>152.5</v>
      </c>
      <c r="J9" s="8">
        <v>62</v>
      </c>
    </row>
    <row r="10" spans="1:10" ht="15" x14ac:dyDescent="0.3">
      <c r="A10" s="12" t="s">
        <v>538</v>
      </c>
      <c r="B10" s="6" t="s">
        <v>539</v>
      </c>
      <c r="C10" s="8" t="s">
        <v>601</v>
      </c>
      <c r="D10" s="9" t="s">
        <v>540</v>
      </c>
      <c r="E10" s="8" t="s">
        <v>17</v>
      </c>
      <c r="F10" s="8">
        <v>33</v>
      </c>
      <c r="G10" s="8" t="s">
        <v>17</v>
      </c>
      <c r="H10" s="8">
        <v>100</v>
      </c>
      <c r="I10" s="8">
        <v>31.8</v>
      </c>
      <c r="J10" s="8" t="s">
        <v>17</v>
      </c>
    </row>
    <row r="11" spans="1:10" ht="15" x14ac:dyDescent="0.3">
      <c r="A11" s="12" t="s">
        <v>541</v>
      </c>
      <c r="B11" s="6" t="s">
        <v>542</v>
      </c>
      <c r="C11" s="8" t="s">
        <v>601</v>
      </c>
      <c r="D11" s="9" t="s">
        <v>543</v>
      </c>
      <c r="E11" s="8">
        <v>22</v>
      </c>
      <c r="F11" s="8">
        <v>27</v>
      </c>
      <c r="G11" s="8" t="s">
        <v>17</v>
      </c>
      <c r="H11" s="8">
        <v>75</v>
      </c>
      <c r="I11" s="8">
        <f>78.2+75.6</f>
        <v>153.80000000000001</v>
      </c>
      <c r="J11" s="8" t="s">
        <v>17</v>
      </c>
    </row>
    <row r="12" spans="1:10" ht="15" x14ac:dyDescent="0.3">
      <c r="A12" s="12" t="s">
        <v>544</v>
      </c>
      <c r="B12" s="6" t="s">
        <v>545</v>
      </c>
      <c r="C12" s="8" t="s">
        <v>601</v>
      </c>
      <c r="D12" s="9" t="s">
        <v>543</v>
      </c>
      <c r="E12" s="8">
        <v>22</v>
      </c>
      <c r="F12" s="8">
        <v>28</v>
      </c>
      <c r="G12" s="8" t="s">
        <v>17</v>
      </c>
      <c r="H12" s="8">
        <v>85</v>
      </c>
      <c r="I12" s="8">
        <v>129.80000000000001</v>
      </c>
      <c r="J12" s="8" t="s">
        <v>17</v>
      </c>
    </row>
    <row r="13" spans="1:10" ht="15" x14ac:dyDescent="0.3">
      <c r="A13" s="12" t="s">
        <v>546</v>
      </c>
      <c r="B13" s="11" t="s">
        <v>547</v>
      </c>
      <c r="C13" s="8" t="s">
        <v>601</v>
      </c>
      <c r="D13" s="9" t="s">
        <v>548</v>
      </c>
      <c r="E13" s="8">
        <v>34</v>
      </c>
      <c r="F13" s="8">
        <v>25</v>
      </c>
      <c r="G13" s="8" t="s">
        <v>17</v>
      </c>
      <c r="H13" s="8">
        <v>93.7</v>
      </c>
      <c r="I13" s="8">
        <v>170.2</v>
      </c>
      <c r="J13" s="8" t="s">
        <v>17</v>
      </c>
    </row>
    <row r="14" spans="1:10" ht="15" x14ac:dyDescent="0.3">
      <c r="A14" s="12" t="s">
        <v>549</v>
      </c>
      <c r="B14" s="11" t="s">
        <v>550</v>
      </c>
      <c r="C14" s="8" t="s">
        <v>601</v>
      </c>
      <c r="D14" s="9" t="s">
        <v>551</v>
      </c>
      <c r="E14" s="8">
        <v>22</v>
      </c>
      <c r="F14" s="8">
        <v>23</v>
      </c>
      <c r="G14" s="8" t="s">
        <v>17</v>
      </c>
      <c r="H14" s="8">
        <v>93.7</v>
      </c>
      <c r="I14" s="8">
        <v>167.5</v>
      </c>
      <c r="J14" s="8" t="s">
        <v>17</v>
      </c>
    </row>
    <row r="15" spans="1:10" ht="15" x14ac:dyDescent="0.3">
      <c r="A15" s="12" t="s">
        <v>552</v>
      </c>
      <c r="B15" s="11" t="s">
        <v>553</v>
      </c>
      <c r="C15" s="8" t="s">
        <v>601</v>
      </c>
      <c r="D15" s="9" t="s">
        <v>554</v>
      </c>
      <c r="E15" s="8">
        <v>22</v>
      </c>
      <c r="F15" s="8">
        <v>25</v>
      </c>
      <c r="G15" s="8" t="s">
        <v>17</v>
      </c>
      <c r="H15" s="8">
        <v>93.7</v>
      </c>
      <c r="I15" s="8">
        <f>64+75.3</f>
        <v>139.30000000000001</v>
      </c>
      <c r="J15" s="8" t="s">
        <v>17</v>
      </c>
    </row>
    <row r="16" spans="1:10" ht="15" x14ac:dyDescent="0.3">
      <c r="A16" s="12" t="s">
        <v>555</v>
      </c>
      <c r="B16" s="6" t="s">
        <v>556</v>
      </c>
      <c r="C16" s="8" t="s">
        <v>601</v>
      </c>
      <c r="D16" s="9" t="s">
        <v>557</v>
      </c>
      <c r="E16" s="8" t="s">
        <v>17</v>
      </c>
      <c r="F16" s="8">
        <v>34</v>
      </c>
      <c r="G16" s="8" t="s">
        <v>17</v>
      </c>
      <c r="H16" s="8">
        <v>123</v>
      </c>
      <c r="I16" s="8">
        <v>84</v>
      </c>
      <c r="J16" s="8" t="s">
        <v>17</v>
      </c>
    </row>
    <row r="17" spans="1:10" ht="15" x14ac:dyDescent="0.3">
      <c r="A17" s="12" t="s">
        <v>558</v>
      </c>
      <c r="B17" s="6" t="s">
        <v>559</v>
      </c>
      <c r="C17" s="8" t="s">
        <v>601</v>
      </c>
      <c r="D17" s="9" t="s">
        <v>557</v>
      </c>
      <c r="E17" s="8" t="s">
        <v>17</v>
      </c>
      <c r="F17" s="8">
        <v>34</v>
      </c>
      <c r="G17" s="8" t="s">
        <v>17</v>
      </c>
      <c r="H17" s="8">
        <v>119</v>
      </c>
      <c r="I17" s="8">
        <v>84</v>
      </c>
      <c r="J17" s="8" t="s">
        <v>17</v>
      </c>
    </row>
    <row r="18" spans="1:10" ht="15" x14ac:dyDescent="0.3">
      <c r="A18" s="12" t="s">
        <v>560</v>
      </c>
      <c r="B18" s="6" t="s">
        <v>561</v>
      </c>
      <c r="C18" s="8" t="s">
        <v>601</v>
      </c>
      <c r="D18" s="9" t="s">
        <v>562</v>
      </c>
      <c r="E18" s="8" t="s">
        <v>17</v>
      </c>
      <c r="F18" s="8">
        <v>28</v>
      </c>
      <c r="G18" s="8" t="s">
        <v>17</v>
      </c>
      <c r="H18" s="8">
        <v>108</v>
      </c>
      <c r="I18" s="8">
        <v>32</v>
      </c>
      <c r="J18" s="8" t="s">
        <v>17</v>
      </c>
    </row>
    <row r="19" spans="1:10" ht="15" x14ac:dyDescent="0.3">
      <c r="A19" s="12" t="s">
        <v>563</v>
      </c>
      <c r="B19" s="6" t="s">
        <v>564</v>
      </c>
      <c r="C19" s="8" t="s">
        <v>601</v>
      </c>
      <c r="D19" s="9" t="s">
        <v>565</v>
      </c>
      <c r="E19" s="8">
        <v>26</v>
      </c>
      <c r="F19" s="8">
        <v>32</v>
      </c>
      <c r="G19" s="8" t="s">
        <v>17</v>
      </c>
      <c r="H19" s="8">
        <v>81</v>
      </c>
      <c r="I19" s="8">
        <v>158</v>
      </c>
      <c r="J19" s="8" t="s">
        <v>17</v>
      </c>
    </row>
    <row r="20" spans="1:10" ht="15" x14ac:dyDescent="0.3">
      <c r="A20" s="12" t="s">
        <v>566</v>
      </c>
      <c r="B20" s="6" t="s">
        <v>567</v>
      </c>
      <c r="C20" s="8" t="s">
        <v>601</v>
      </c>
      <c r="D20" s="9" t="s">
        <v>568</v>
      </c>
      <c r="E20" s="8" t="s">
        <v>17</v>
      </c>
      <c r="F20" s="8">
        <v>30</v>
      </c>
      <c r="G20" s="8" t="s">
        <v>17</v>
      </c>
      <c r="H20" s="8">
        <v>108.1</v>
      </c>
      <c r="I20" s="8">
        <v>57.7</v>
      </c>
      <c r="J20" s="8" t="s">
        <v>17</v>
      </c>
    </row>
    <row r="21" spans="1:10" ht="15" x14ac:dyDescent="0.3">
      <c r="A21" s="12" t="s">
        <v>569</v>
      </c>
      <c r="B21" s="6" t="s">
        <v>570</v>
      </c>
      <c r="C21" s="8" t="s">
        <v>601</v>
      </c>
      <c r="D21" s="9" t="s">
        <v>571</v>
      </c>
      <c r="E21" s="8" t="s">
        <v>17</v>
      </c>
      <c r="F21" s="8">
        <v>28</v>
      </c>
      <c r="G21" s="8" t="s">
        <v>17</v>
      </c>
      <c r="H21" s="8">
        <v>112</v>
      </c>
      <c r="I21" s="8">
        <v>34</v>
      </c>
      <c r="J21" s="8" t="s">
        <v>17</v>
      </c>
    </row>
    <row r="22" spans="1:10" ht="15" x14ac:dyDescent="0.3">
      <c r="A22" s="12" t="s">
        <v>572</v>
      </c>
      <c r="B22" s="6" t="s">
        <v>573</v>
      </c>
      <c r="C22" s="8" t="s">
        <v>601</v>
      </c>
      <c r="D22" s="9" t="s">
        <v>543</v>
      </c>
      <c r="E22" s="8">
        <v>22</v>
      </c>
      <c r="F22" s="8">
        <v>22</v>
      </c>
      <c r="G22" s="8" t="s">
        <v>17</v>
      </c>
      <c r="H22" s="8">
        <v>85</v>
      </c>
      <c r="I22" s="8">
        <v>130.6</v>
      </c>
      <c r="J22" s="8" t="s">
        <v>17</v>
      </c>
    </row>
    <row r="23" spans="1:10" ht="15" x14ac:dyDescent="0.3">
      <c r="A23" s="12" t="s">
        <v>574</v>
      </c>
      <c r="B23" s="6" t="s">
        <v>575</v>
      </c>
      <c r="C23" s="8" t="s">
        <v>601</v>
      </c>
      <c r="D23" s="9" t="s">
        <v>576</v>
      </c>
      <c r="E23" s="6">
        <v>22</v>
      </c>
      <c r="F23" s="6">
        <v>23</v>
      </c>
      <c r="G23" s="6">
        <v>35</v>
      </c>
      <c r="H23" s="6">
        <v>75.5</v>
      </c>
      <c r="I23" s="6">
        <v>153.5</v>
      </c>
      <c r="J23" s="6">
        <v>75</v>
      </c>
    </row>
    <row r="24" spans="1:10" ht="15" x14ac:dyDescent="0.3">
      <c r="A24" s="12" t="s">
        <v>577</v>
      </c>
      <c r="B24" s="6" t="s">
        <v>578</v>
      </c>
      <c r="C24" s="8" t="s">
        <v>601</v>
      </c>
      <c r="D24" s="9" t="s">
        <v>579</v>
      </c>
      <c r="E24" s="12">
        <v>22</v>
      </c>
      <c r="F24" s="12">
        <v>22</v>
      </c>
      <c r="G24" s="12">
        <v>35</v>
      </c>
      <c r="H24" s="12">
        <v>75.5</v>
      </c>
      <c r="I24" s="12">
        <v>153.5</v>
      </c>
      <c r="J24" s="12">
        <v>57.5</v>
      </c>
    </row>
    <row r="25" spans="1:10" ht="15" x14ac:dyDescent="0.3">
      <c r="A25" s="12" t="s">
        <v>580</v>
      </c>
      <c r="B25" s="6" t="s">
        <v>581</v>
      </c>
      <c r="C25" s="8" t="s">
        <v>601</v>
      </c>
      <c r="D25" s="9" t="s">
        <v>582</v>
      </c>
      <c r="E25" s="6">
        <v>34</v>
      </c>
      <c r="F25" s="6">
        <v>29</v>
      </c>
      <c r="G25" s="6">
        <v>35</v>
      </c>
      <c r="H25" s="6"/>
      <c r="I25" s="6">
        <v>138</v>
      </c>
      <c r="J25" s="6">
        <v>75</v>
      </c>
    </row>
    <row r="26" spans="1:10" ht="15" x14ac:dyDescent="0.3">
      <c r="A26" s="12" t="s">
        <v>583</v>
      </c>
      <c r="B26" s="6" t="s">
        <v>584</v>
      </c>
      <c r="C26" s="8" t="s">
        <v>601</v>
      </c>
      <c r="D26" s="9" t="s">
        <v>585</v>
      </c>
      <c r="E26" s="8">
        <v>24</v>
      </c>
      <c r="F26" s="8">
        <v>34</v>
      </c>
      <c r="G26" s="8" t="s">
        <v>17</v>
      </c>
      <c r="H26" s="8">
        <v>82.5</v>
      </c>
      <c r="I26" s="8">
        <v>161.5</v>
      </c>
      <c r="J26" s="8" t="s">
        <v>17</v>
      </c>
    </row>
    <row r="27" spans="1:10" ht="15" x14ac:dyDescent="0.3">
      <c r="A27" s="12" t="s">
        <v>586</v>
      </c>
      <c r="B27" s="6" t="s">
        <v>587</v>
      </c>
      <c r="C27" s="8" t="s">
        <v>601</v>
      </c>
      <c r="D27" s="9" t="s">
        <v>588</v>
      </c>
      <c r="E27" s="12">
        <v>23</v>
      </c>
      <c r="F27" s="12">
        <v>21</v>
      </c>
      <c r="G27" s="12">
        <v>34</v>
      </c>
      <c r="H27" s="12">
        <v>76</v>
      </c>
      <c r="I27" s="12">
        <v>163.5</v>
      </c>
      <c r="J27" s="12"/>
    </row>
    <row r="28" spans="1:10" ht="15" x14ac:dyDescent="0.3">
      <c r="A28" s="13" t="s">
        <v>589</v>
      </c>
      <c r="B28" s="6" t="s">
        <v>590</v>
      </c>
      <c r="C28" s="8" t="s">
        <v>601</v>
      </c>
      <c r="D28" s="9" t="s">
        <v>591</v>
      </c>
      <c r="E28" s="12">
        <v>22</v>
      </c>
      <c r="F28" s="12">
        <v>29</v>
      </c>
      <c r="G28" s="12">
        <v>43.2</v>
      </c>
      <c r="H28" s="14">
        <v>75.5</v>
      </c>
      <c r="I28" s="12">
        <v>197.5</v>
      </c>
      <c r="J28" s="12">
        <v>96.8</v>
      </c>
    </row>
    <row r="29" spans="1:10" ht="15" x14ac:dyDescent="0.3">
      <c r="A29" s="13" t="s">
        <v>592</v>
      </c>
      <c r="B29" s="6" t="s">
        <v>593</v>
      </c>
      <c r="C29" s="8" t="s">
        <v>601</v>
      </c>
      <c r="D29" s="9" t="s">
        <v>594</v>
      </c>
      <c r="E29" s="12">
        <v>25</v>
      </c>
      <c r="F29" s="12">
        <v>24</v>
      </c>
      <c r="G29" s="12">
        <v>67.599999999999994</v>
      </c>
      <c r="H29" s="12">
        <v>81</v>
      </c>
      <c r="I29" s="12">
        <v>124</v>
      </c>
      <c r="J29" s="12"/>
    </row>
    <row r="30" spans="1:10" ht="15" x14ac:dyDescent="0.3">
      <c r="A30" s="13" t="s">
        <v>595</v>
      </c>
      <c r="B30" s="6" t="s">
        <v>596</v>
      </c>
      <c r="C30" s="8" t="s">
        <v>601</v>
      </c>
      <c r="D30" s="9" t="s">
        <v>597</v>
      </c>
      <c r="E30" s="12">
        <v>22</v>
      </c>
      <c r="F30" s="12">
        <v>29</v>
      </c>
      <c r="G30" s="12">
        <v>40</v>
      </c>
      <c r="H30" s="14">
        <v>75.5</v>
      </c>
      <c r="I30" s="12">
        <v>155.5</v>
      </c>
      <c r="J30" s="12">
        <v>59</v>
      </c>
    </row>
    <row r="31" spans="1:10" ht="15" x14ac:dyDescent="0.3">
      <c r="A31" s="13" t="s">
        <v>598</v>
      </c>
      <c r="B31" s="6" t="s">
        <v>599</v>
      </c>
      <c r="C31" s="8" t="s">
        <v>601</v>
      </c>
      <c r="D31" s="9" t="s">
        <v>600</v>
      </c>
      <c r="E31" s="12">
        <v>25</v>
      </c>
      <c r="F31" s="12">
        <v>24</v>
      </c>
      <c r="G31" s="12">
        <v>35</v>
      </c>
      <c r="H31" s="12">
        <v>82</v>
      </c>
      <c r="I31" s="12">
        <v>157</v>
      </c>
      <c r="J31" s="12">
        <v>71</v>
      </c>
    </row>
  </sheetData>
  <pageMargins left="0.7" right="0.7" top="0.75" bottom="0.75" header="0.3" footer="0.3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Semiejes</vt:lpstr>
      <vt:lpstr>HomocineticasFijas</vt:lpstr>
      <vt:lpstr>HomocinéticasCaja</vt:lpstr>
      <vt:lpstr>Hoja1</vt:lpstr>
      <vt:lpstr>HomocinéticasCaja!Área_de_impresión</vt:lpstr>
      <vt:lpstr>HomocineticasFijas!Área_de_impresión</vt:lpstr>
      <vt:lpstr>Semiejes!Área_de_impresión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2020-11-04T12:26:50Z</dcterms:modified>
</cp:coreProperties>
</file>